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0" windowWidth="18195" windowHeight="11760"/>
  </bookViews>
  <sheets>
    <sheet name="Statisztikával" sheetId="2" r:id="rId1"/>
    <sheet name="Darabtelivel" sheetId="1" r:id="rId2"/>
  </sheets>
  <definedNames>
    <definedName name="solver_adj" localSheetId="1" hidden="1">Darabtelivel!$B$5:$J$7</definedName>
    <definedName name="solver_adj" localSheetId="0" hidden="1">Statisztikával!$B$5:$J$7</definedName>
    <definedName name="solver_cvg" localSheetId="1" hidden="1">0.1</definedName>
    <definedName name="solver_cvg" localSheetId="0" hidden="1">0.0001</definedName>
    <definedName name="solver_drv" localSheetId="1" hidden="1">2</definedName>
    <definedName name="solver_drv" localSheetId="0" hidden="1">1</definedName>
    <definedName name="solver_eng" localSheetId="1" hidden="1">3</definedName>
    <definedName name="solver_eng" localSheetId="0" hidden="1">3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Darabtelivel!$B$12:$J$20</definedName>
    <definedName name="solver_lhs1" localSheetId="0" hidden="1">Statisztikával!$M$2:$M$10</definedName>
    <definedName name="solver_lhs10" localSheetId="0" hidden="1">Statisztikával!$B$8:$G$8</definedName>
    <definedName name="solver_lhs11" localSheetId="0" hidden="1">Statisztikával!$C$2:$C$7</definedName>
    <definedName name="solver_lhs12" localSheetId="0" hidden="1">Statisztikával!$D$2:$D$7</definedName>
    <definedName name="solver_lhs13" localSheetId="0" hidden="1">Statisztikával!$E$2:$E$7</definedName>
    <definedName name="solver_lhs14" localSheetId="0" hidden="1">Statisztikával!$F$2:$F$7</definedName>
    <definedName name="solver_lhs15" localSheetId="0" hidden="1">Statisztikával!$G$2:$G$7</definedName>
    <definedName name="solver_lhs16" localSheetId="0" hidden="1">Statisztikával!$H$2:$H$7</definedName>
    <definedName name="solver_lhs2" localSheetId="1" hidden="1">Darabtelivel!$B$5:$J$7</definedName>
    <definedName name="solver_lhs2" localSheetId="0" hidden="1">Statisztikával!$M$13:$M$21</definedName>
    <definedName name="solver_lhs3" localSheetId="1" hidden="1">Darabtelivel!$B$5:$J$7</definedName>
    <definedName name="solver_lhs3" localSheetId="0" hidden="1">Statisztikával!$B$5:$J$7</definedName>
    <definedName name="solver_lhs4" localSheetId="1" hidden="1">Darabtelivel!$B$5:$J$7</definedName>
    <definedName name="solver_lhs4" localSheetId="0" hidden="1">Statisztikával!$B$13:$J$13</definedName>
    <definedName name="solver_lhs5" localSheetId="1" hidden="1">Darabtelivel!$L$12:$T$20</definedName>
    <definedName name="solver_lhs5" localSheetId="0" hidden="1">Statisztikával!$L$2:$L$10</definedName>
    <definedName name="solver_lhs6" localSheetId="1" hidden="1">Darabtelivel!$L$2:$T$10</definedName>
    <definedName name="solver_lhs6" localSheetId="0" hidden="1">Statisztikával!$L$13:$L$21</definedName>
    <definedName name="solver_lhs7" localSheetId="1" hidden="1">Darabtelivel!$V$2:$V$4</definedName>
    <definedName name="solver_lhs7" localSheetId="0" hidden="1">Statisztikával!$B$5:$J$7</definedName>
    <definedName name="solver_lhs8" localSheetId="0" hidden="1">Statisztikával!$B$12:$J$12</definedName>
    <definedName name="solver_lhs9" localSheetId="0" hidden="1">Statisztikával!$B$5:$J$7</definedName>
    <definedName name="solver_mip" localSheetId="1" hidden="1">2147483647</definedName>
    <definedName name="solver_mip" localSheetId="0" hidden="1">2147483647</definedName>
    <definedName name="solver_mni" localSheetId="1" hidden="1">1000</definedName>
    <definedName name="solver_mni" localSheetId="0" hidden="1">5000</definedName>
    <definedName name="solver_mrt" localSheetId="1" hidden="1">0.5</definedName>
    <definedName name="solver_mrt" localSheetId="0" hidden="1">0.5</definedName>
    <definedName name="solver_msl" localSheetId="1" hidden="1">1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6</definedName>
    <definedName name="solver_num" localSheetId="0" hidden="1">9</definedName>
    <definedName name="solver_nwt" localSheetId="1" hidden="1">1</definedName>
    <definedName name="solver_nwt" localSheetId="0" hidden="1">1</definedName>
    <definedName name="solver_opt" localSheetId="1" hidden="1">Darabtelivel!$A$1</definedName>
    <definedName name="solver_opt" localSheetId="0" hidden="1">Statisztikával!$A$1</definedName>
    <definedName name="solver_pre" localSheetId="1" hidden="1">0.1</definedName>
    <definedName name="solver_pre" localSheetId="0" hidden="1">0.0001</definedName>
    <definedName name="solver_rbv" localSheetId="1" hidden="1">1</definedName>
    <definedName name="solver_rbv" localSheetId="0" hidden="1">1</definedName>
    <definedName name="solver_rel1" localSheetId="1" hidden="1">2</definedName>
    <definedName name="solver_rel1" localSheetId="0" hidden="1">2</definedName>
    <definedName name="solver_rel10" localSheetId="0" hidden="1">2</definedName>
    <definedName name="solver_rel11" localSheetId="0" hidden="1">6</definedName>
    <definedName name="solver_rel12" localSheetId="0" hidden="1">6</definedName>
    <definedName name="solver_rel13" localSheetId="0" hidden="1">6</definedName>
    <definedName name="solver_rel14" localSheetId="0" hidden="1">6</definedName>
    <definedName name="solver_rel15" localSheetId="0" hidden="1">6</definedName>
    <definedName name="solver_rel16" localSheetId="0" hidden="1">2</definedName>
    <definedName name="solver_rel2" localSheetId="1" hidden="1">1</definedName>
    <definedName name="solver_rel2" localSheetId="0" hidden="1">2</definedName>
    <definedName name="solver_rel3" localSheetId="1" hidden="1">4</definedName>
    <definedName name="solver_rel3" localSheetId="0" hidden="1">1</definedName>
    <definedName name="solver_rel4" localSheetId="1" hidden="1">3</definedName>
    <definedName name="solver_rel4" localSheetId="0" hidden="1">2</definedName>
    <definedName name="solver_rel5" localSheetId="1" hidden="1">2</definedName>
    <definedName name="solver_rel5" localSheetId="0" hidden="1">2</definedName>
    <definedName name="solver_rel6" localSheetId="1" hidden="1">2</definedName>
    <definedName name="solver_rel6" localSheetId="0" hidden="1">2</definedName>
    <definedName name="solver_rel7" localSheetId="1" hidden="1">2</definedName>
    <definedName name="solver_rel7" localSheetId="0" hidden="1">4</definedName>
    <definedName name="solver_rel8" localSheetId="0" hidden="1">2</definedName>
    <definedName name="solver_rel9" localSheetId="0" hidden="1">3</definedName>
    <definedName name="solver_rhs1" localSheetId="1" hidden="1">1</definedName>
    <definedName name="solver_rhs1" localSheetId="0" hidden="1">2.222</definedName>
    <definedName name="solver_rhs10" localSheetId="0" hidden="1">21</definedName>
    <definedName name="solver_rhs11" localSheetId="0" hidden="1">MindKülönböző</definedName>
    <definedName name="solver_rhs12" localSheetId="0" hidden="1">MindKülönböző</definedName>
    <definedName name="solver_rhs13" localSheetId="0" hidden="1">MindKülönböző</definedName>
    <definedName name="solver_rhs14" localSheetId="0" hidden="1">MindKülönböző</definedName>
    <definedName name="solver_rhs15" localSheetId="0" hidden="1">MindKülönböző</definedName>
    <definedName name="solver_rhs16" localSheetId="0" hidden="1">21</definedName>
    <definedName name="solver_rhs2" localSheetId="1" hidden="1">9</definedName>
    <definedName name="solver_rhs2" localSheetId="0" hidden="1">2.222</definedName>
    <definedName name="solver_rhs3" localSheetId="1" hidden="1">egész</definedName>
    <definedName name="solver_rhs3" localSheetId="0" hidden="1">9</definedName>
    <definedName name="solver_rhs4" localSheetId="1" hidden="1">1</definedName>
    <definedName name="solver_rhs4" localSheetId="0" hidden="1">2.222</definedName>
    <definedName name="solver_rhs5" localSheetId="1" hidden="1">1</definedName>
    <definedName name="solver_rhs5" localSheetId="0" hidden="1">45</definedName>
    <definedName name="solver_rhs6" localSheetId="1" hidden="1">1</definedName>
    <definedName name="solver_rhs6" localSheetId="0" hidden="1">45</definedName>
    <definedName name="solver_rhs7" localSheetId="1" hidden="1">81</definedName>
    <definedName name="solver_rhs7" localSheetId="0" hidden="1">egész</definedName>
    <definedName name="solver_rhs8" localSheetId="0" hidden="1">45</definedName>
    <definedName name="solver_rhs9" localSheetId="0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50</definedName>
    <definedName name="solver_ssz" localSheetId="0" hidden="1">50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3</definedName>
    <definedName name="solver_typ" localSheetId="0" hidden="1">3</definedName>
    <definedName name="solver_val" localSheetId="1" hidden="1">405</definedName>
    <definedName name="solver_val" localSheetId="0" hidden="1">405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M21" i="2"/>
  <c r="M20"/>
  <c r="M19"/>
  <c r="M18"/>
  <c r="M17"/>
  <c r="M16"/>
  <c r="M15"/>
  <c r="M14"/>
  <c r="M13"/>
  <c r="C13"/>
  <c r="D13"/>
  <c r="E13"/>
  <c r="F13"/>
  <c r="G13"/>
  <c r="H13"/>
  <c r="I13"/>
  <c r="J13"/>
  <c r="B13"/>
  <c r="M3"/>
  <c r="M4"/>
  <c r="M5"/>
  <c r="M6"/>
  <c r="M7"/>
  <c r="M8"/>
  <c r="M9"/>
  <c r="M10"/>
  <c r="M2"/>
  <c r="L21"/>
  <c r="L20"/>
  <c r="L19"/>
  <c r="L18"/>
  <c r="L17"/>
  <c r="L16"/>
  <c r="L15"/>
  <c r="L14"/>
  <c r="L13"/>
  <c r="C12"/>
  <c r="D12"/>
  <c r="E12"/>
  <c r="F12"/>
  <c r="G12"/>
  <c r="H12"/>
  <c r="I12"/>
  <c r="J12"/>
  <c r="B12"/>
  <c r="L3"/>
  <c r="L4"/>
  <c r="L5"/>
  <c r="L6"/>
  <c r="L7"/>
  <c r="L8"/>
  <c r="L9"/>
  <c r="L10"/>
  <c r="L2"/>
  <c r="A1" i="1"/>
  <c r="A1" i="2"/>
  <c r="I17" i="1" l="1"/>
  <c r="R5"/>
  <c r="L19"/>
  <c r="M19"/>
  <c r="N19"/>
  <c r="O19"/>
  <c r="P19"/>
  <c r="Q19"/>
  <c r="R19"/>
  <c r="S19"/>
  <c r="T19"/>
  <c r="L20"/>
  <c r="M20"/>
  <c r="N20"/>
  <c r="O20"/>
  <c r="P20"/>
  <c r="Q20"/>
  <c r="R20"/>
  <c r="S20"/>
  <c r="T20"/>
  <c r="T18"/>
  <c r="S18"/>
  <c r="R18"/>
  <c r="Q18"/>
  <c r="P18"/>
  <c r="O18"/>
  <c r="N18"/>
  <c r="M18"/>
  <c r="L18"/>
  <c r="L16"/>
  <c r="M16"/>
  <c r="N16"/>
  <c r="O16"/>
  <c r="P16"/>
  <c r="Q16"/>
  <c r="R16"/>
  <c r="S16"/>
  <c r="T16"/>
  <c r="L17"/>
  <c r="M17"/>
  <c r="N17"/>
  <c r="O17"/>
  <c r="P17"/>
  <c r="Q17"/>
  <c r="R17"/>
  <c r="S17"/>
  <c r="T17"/>
  <c r="T15"/>
  <c r="S15"/>
  <c r="R15"/>
  <c r="Q15"/>
  <c r="P15"/>
  <c r="O15"/>
  <c r="N15"/>
  <c r="M15"/>
  <c r="L15"/>
  <c r="L13"/>
  <c r="M13"/>
  <c r="N13"/>
  <c r="O13"/>
  <c r="P13"/>
  <c r="Q13"/>
  <c r="R13"/>
  <c r="S13"/>
  <c r="T13"/>
  <c r="L14"/>
  <c r="M14"/>
  <c r="N14"/>
  <c r="O14"/>
  <c r="P14"/>
  <c r="Q14"/>
  <c r="R14"/>
  <c r="S14"/>
  <c r="T14"/>
  <c r="T12"/>
  <c r="S12"/>
  <c r="R12"/>
  <c r="Q12"/>
  <c r="P12"/>
  <c r="O12"/>
  <c r="N12"/>
  <c r="M12"/>
  <c r="L12"/>
  <c r="C12" l="1"/>
  <c r="D12"/>
  <c r="E12"/>
  <c r="F12"/>
  <c r="G12"/>
  <c r="H12"/>
  <c r="I12"/>
  <c r="J12"/>
  <c r="C13"/>
  <c r="D13"/>
  <c r="E13"/>
  <c r="F13"/>
  <c r="G13"/>
  <c r="H13"/>
  <c r="I13"/>
  <c r="J13"/>
  <c r="C14"/>
  <c r="D14"/>
  <c r="E14"/>
  <c r="F14"/>
  <c r="G14"/>
  <c r="H14"/>
  <c r="I14"/>
  <c r="J14"/>
  <c r="C15"/>
  <c r="D15"/>
  <c r="E15"/>
  <c r="F15"/>
  <c r="G15"/>
  <c r="H15"/>
  <c r="I15"/>
  <c r="J15"/>
  <c r="C16"/>
  <c r="D16"/>
  <c r="E16"/>
  <c r="F16"/>
  <c r="G16"/>
  <c r="H16"/>
  <c r="I16"/>
  <c r="J16"/>
  <c r="C17"/>
  <c r="D17"/>
  <c r="E17"/>
  <c r="F17"/>
  <c r="G17"/>
  <c r="H17"/>
  <c r="J17"/>
  <c r="C18"/>
  <c r="D18"/>
  <c r="E18"/>
  <c r="F18"/>
  <c r="G18"/>
  <c r="H18"/>
  <c r="I18"/>
  <c r="J18"/>
  <c r="C19"/>
  <c r="D19"/>
  <c r="E19"/>
  <c r="F19"/>
  <c r="G19"/>
  <c r="H19"/>
  <c r="I19"/>
  <c r="J19"/>
  <c r="C20"/>
  <c r="D20"/>
  <c r="E20"/>
  <c r="F20"/>
  <c r="G20"/>
  <c r="H20"/>
  <c r="I20"/>
  <c r="J20"/>
  <c r="B20"/>
  <c r="B19"/>
  <c r="B18"/>
  <c r="B17"/>
  <c r="B16"/>
  <c r="B15"/>
  <c r="B14"/>
  <c r="B13"/>
  <c r="B12"/>
  <c r="T3"/>
  <c r="T4"/>
  <c r="T5"/>
  <c r="T6"/>
  <c r="T7"/>
  <c r="T8"/>
  <c r="T9"/>
  <c r="T10"/>
  <c r="S3"/>
  <c r="S4"/>
  <c r="S5"/>
  <c r="S6"/>
  <c r="S7"/>
  <c r="S8"/>
  <c r="S9"/>
  <c r="S10"/>
  <c r="R3"/>
  <c r="R4"/>
  <c r="R6"/>
  <c r="R7"/>
  <c r="R8"/>
  <c r="R9"/>
  <c r="R10"/>
  <c r="Q3"/>
  <c r="Q4"/>
  <c r="Q5"/>
  <c r="Q6"/>
  <c r="Q7"/>
  <c r="Q8"/>
  <c r="Q9"/>
  <c r="Q10"/>
  <c r="P3"/>
  <c r="P4"/>
  <c r="P5"/>
  <c r="P6"/>
  <c r="P7"/>
  <c r="P8"/>
  <c r="P9"/>
  <c r="P10"/>
  <c r="O3"/>
  <c r="O4"/>
  <c r="O5"/>
  <c r="O6"/>
  <c r="O7"/>
  <c r="O8"/>
  <c r="O9"/>
  <c r="O10"/>
  <c r="N3"/>
  <c r="N4"/>
  <c r="N5"/>
  <c r="N6"/>
  <c r="N7"/>
  <c r="N8"/>
  <c r="N9"/>
  <c r="N10"/>
  <c r="M3"/>
  <c r="M4"/>
  <c r="M5"/>
  <c r="M6"/>
  <c r="M7"/>
  <c r="M8"/>
  <c r="M9"/>
  <c r="M10"/>
  <c r="T2"/>
  <c r="S2"/>
  <c r="R2"/>
  <c r="Q2"/>
  <c r="P2"/>
  <c r="O2"/>
  <c r="N2"/>
  <c r="M2"/>
  <c r="L3"/>
  <c r="L4"/>
  <c r="L5"/>
  <c r="L6"/>
  <c r="L7"/>
  <c r="L8"/>
  <c r="L9"/>
  <c r="L10"/>
  <c r="L2"/>
</calcChain>
</file>

<file path=xl/sharedStrings.xml><?xml version="1.0" encoding="utf-8"?>
<sst xmlns="http://schemas.openxmlformats.org/spreadsheetml/2006/main" count="6" uniqueCount="2">
  <si>
    <t>Szum</t>
  </si>
  <si>
    <t>Átlagos eltérés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</si>
</sst>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0" borderId="26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/>
  </sheetViews>
  <sheetFormatPr defaultColWidth="8.85546875" defaultRowHeight="15"/>
  <cols>
    <col min="1" max="1" width="7.85546875" style="2" customWidth="1"/>
    <col min="2" max="10" width="5.7109375" style="2" customWidth="1"/>
    <col min="11" max="11" width="5.7109375" style="49" customWidth="1"/>
    <col min="12" max="14" width="8.85546875" style="49"/>
    <col min="15" max="16384" width="8.85546875" style="2"/>
  </cols>
  <sheetData>
    <row r="1" spans="1:15" ht="28.9" customHeight="1" thickBot="1">
      <c r="A1" s="57">
        <f>SUM(B2:J10)</f>
        <v>407</v>
      </c>
      <c r="B1" s="25"/>
      <c r="C1" s="25"/>
      <c r="D1" s="25"/>
      <c r="E1" s="25"/>
      <c r="F1" s="25"/>
      <c r="G1" s="25"/>
      <c r="H1" s="25"/>
      <c r="I1" s="25"/>
      <c r="J1" s="25"/>
      <c r="K1" s="50"/>
      <c r="L1" s="52" t="s">
        <v>0</v>
      </c>
      <c r="M1" s="53" t="s">
        <v>1</v>
      </c>
      <c r="N1" s="53"/>
    </row>
    <row r="2" spans="1:15" ht="24.95" customHeight="1">
      <c r="A2" s="25"/>
      <c r="B2" s="4">
        <v>1</v>
      </c>
      <c r="C2" s="5">
        <v>2</v>
      </c>
      <c r="D2" s="6">
        <v>3</v>
      </c>
      <c r="E2" s="7">
        <v>4</v>
      </c>
      <c r="F2" s="5">
        <v>5</v>
      </c>
      <c r="G2" s="8">
        <v>6</v>
      </c>
      <c r="H2" s="4">
        <v>7</v>
      </c>
      <c r="I2" s="5">
        <v>8</v>
      </c>
      <c r="J2" s="6">
        <v>9</v>
      </c>
      <c r="K2" s="50"/>
      <c r="L2" s="54">
        <f>SUM(B2:J2)</f>
        <v>45</v>
      </c>
      <c r="M2" s="54">
        <f>AVEDEV(B2:J2)</f>
        <v>2.2222222222222223</v>
      </c>
      <c r="N2" s="54"/>
    </row>
    <row r="3" spans="1:15" ht="24.95" customHeight="1">
      <c r="A3" s="25"/>
      <c r="B3" s="9">
        <v>4</v>
      </c>
      <c r="C3" s="10">
        <v>5</v>
      </c>
      <c r="D3" s="11">
        <v>6</v>
      </c>
      <c r="E3" s="12">
        <v>9</v>
      </c>
      <c r="F3" s="10">
        <v>7</v>
      </c>
      <c r="G3" s="13">
        <v>8</v>
      </c>
      <c r="H3" s="9">
        <v>1</v>
      </c>
      <c r="I3" s="10">
        <v>2</v>
      </c>
      <c r="J3" s="11">
        <v>3</v>
      </c>
      <c r="K3" s="50"/>
      <c r="L3" s="54">
        <f t="shared" ref="L3:L10" si="0">SUM(B3:J3)</f>
        <v>45</v>
      </c>
      <c r="M3" s="54">
        <f t="shared" ref="M3:M10" si="1">AVEDEV(B3:J3)</f>
        <v>2.2222222222222223</v>
      </c>
      <c r="N3" s="54"/>
    </row>
    <row r="4" spans="1:15" ht="24.95" customHeight="1" thickBot="1">
      <c r="A4" s="25"/>
      <c r="B4" s="14">
        <v>9</v>
      </c>
      <c r="C4" s="15">
        <v>8</v>
      </c>
      <c r="D4" s="16">
        <v>7</v>
      </c>
      <c r="E4" s="17">
        <v>2</v>
      </c>
      <c r="F4" s="18">
        <v>1</v>
      </c>
      <c r="G4" s="19">
        <v>3</v>
      </c>
      <c r="H4" s="14">
        <v>4</v>
      </c>
      <c r="I4" s="15">
        <v>6</v>
      </c>
      <c r="J4" s="16">
        <v>5</v>
      </c>
      <c r="K4" s="50"/>
      <c r="L4" s="54">
        <f t="shared" si="0"/>
        <v>45</v>
      </c>
      <c r="M4" s="54">
        <f t="shared" si="1"/>
        <v>2.2222222222222223</v>
      </c>
      <c r="N4" s="54"/>
    </row>
    <row r="5" spans="1:15" ht="24.95" customHeight="1">
      <c r="A5" s="25"/>
      <c r="B5" s="27">
        <v>6</v>
      </c>
      <c r="C5" s="28">
        <v>9</v>
      </c>
      <c r="D5" s="29">
        <v>1</v>
      </c>
      <c r="E5" s="30">
        <v>8</v>
      </c>
      <c r="F5" s="31">
        <v>3</v>
      </c>
      <c r="G5" s="32">
        <v>1</v>
      </c>
      <c r="H5" s="33">
        <v>5</v>
      </c>
      <c r="I5" s="28">
        <v>7</v>
      </c>
      <c r="J5" s="34">
        <v>5</v>
      </c>
      <c r="K5" s="50"/>
      <c r="L5" s="54">
        <f t="shared" si="0"/>
        <v>45</v>
      </c>
      <c r="M5" s="54">
        <f t="shared" si="1"/>
        <v>2.2222222222222223</v>
      </c>
      <c r="N5" s="54"/>
    </row>
    <row r="6" spans="1:15" ht="24.95" customHeight="1">
      <c r="A6" s="25"/>
      <c r="B6" s="35">
        <v>7</v>
      </c>
      <c r="C6" s="36">
        <v>3</v>
      </c>
      <c r="D6" s="37">
        <v>6</v>
      </c>
      <c r="E6" s="35">
        <v>6</v>
      </c>
      <c r="F6" s="36">
        <v>4</v>
      </c>
      <c r="G6" s="38">
        <v>2</v>
      </c>
      <c r="H6" s="39">
        <v>9</v>
      </c>
      <c r="I6" s="36">
        <v>1</v>
      </c>
      <c r="J6" s="38">
        <v>7</v>
      </c>
      <c r="K6" s="50"/>
      <c r="L6" s="54">
        <f t="shared" si="0"/>
        <v>45</v>
      </c>
      <c r="M6" s="54">
        <f t="shared" si="1"/>
        <v>2.2222222222222223</v>
      </c>
      <c r="N6" s="54"/>
    </row>
    <row r="7" spans="1:15" ht="24.95" customHeight="1" thickBot="1">
      <c r="A7" s="25"/>
      <c r="B7" s="40">
        <v>8</v>
      </c>
      <c r="C7" s="41">
        <v>3</v>
      </c>
      <c r="D7" s="42">
        <v>3</v>
      </c>
      <c r="E7" s="43">
        <v>5</v>
      </c>
      <c r="F7" s="44">
        <v>9</v>
      </c>
      <c r="G7" s="45">
        <v>7</v>
      </c>
      <c r="H7" s="46">
        <v>3</v>
      </c>
      <c r="I7" s="41">
        <v>7</v>
      </c>
      <c r="J7" s="47">
        <v>2</v>
      </c>
      <c r="K7" s="50"/>
      <c r="L7" s="54">
        <f t="shared" si="0"/>
        <v>47</v>
      </c>
      <c r="M7" s="54">
        <f t="shared" si="1"/>
        <v>2.2469135802469133</v>
      </c>
      <c r="N7" s="54"/>
    </row>
    <row r="8" spans="1:15" ht="24.95" customHeight="1">
      <c r="A8" s="25"/>
      <c r="B8" s="4">
        <v>5</v>
      </c>
      <c r="C8" s="5">
        <v>7</v>
      </c>
      <c r="D8" s="6">
        <v>9</v>
      </c>
      <c r="E8" s="22">
        <v>1</v>
      </c>
      <c r="F8" s="20">
        <v>8</v>
      </c>
      <c r="G8" s="21">
        <v>4</v>
      </c>
      <c r="H8" s="4">
        <v>2</v>
      </c>
      <c r="I8" s="5">
        <v>3</v>
      </c>
      <c r="J8" s="6">
        <v>6</v>
      </c>
      <c r="K8" s="50"/>
      <c r="L8" s="54">
        <f t="shared" si="0"/>
        <v>45</v>
      </c>
      <c r="M8" s="54">
        <f t="shared" si="1"/>
        <v>2.2222222222222223</v>
      </c>
      <c r="N8" s="54"/>
    </row>
    <row r="9" spans="1:15" ht="24.95" customHeight="1">
      <c r="A9" s="25"/>
      <c r="B9" s="9">
        <v>3</v>
      </c>
      <c r="C9" s="10">
        <v>6</v>
      </c>
      <c r="D9" s="11">
        <v>8</v>
      </c>
      <c r="E9" s="12">
        <v>7</v>
      </c>
      <c r="F9" s="10">
        <v>2</v>
      </c>
      <c r="G9" s="13">
        <v>5</v>
      </c>
      <c r="H9" s="9">
        <v>9</v>
      </c>
      <c r="I9" s="10">
        <v>4</v>
      </c>
      <c r="J9" s="11">
        <v>1</v>
      </c>
      <c r="K9" s="50"/>
      <c r="L9" s="54">
        <f t="shared" si="0"/>
        <v>45</v>
      </c>
      <c r="M9" s="54">
        <f t="shared" si="1"/>
        <v>2.2222222222222223</v>
      </c>
      <c r="N9" s="54"/>
    </row>
    <row r="10" spans="1:15" ht="24.95" customHeight="1" thickBot="1">
      <c r="A10" s="25"/>
      <c r="B10" s="14">
        <v>2</v>
      </c>
      <c r="C10" s="15">
        <v>1</v>
      </c>
      <c r="D10" s="16">
        <v>4</v>
      </c>
      <c r="E10" s="23">
        <v>3</v>
      </c>
      <c r="F10" s="15">
        <v>6</v>
      </c>
      <c r="G10" s="24">
        <v>9</v>
      </c>
      <c r="H10" s="14">
        <v>5</v>
      </c>
      <c r="I10" s="15">
        <v>7</v>
      </c>
      <c r="J10" s="16">
        <v>8</v>
      </c>
      <c r="K10" s="50"/>
      <c r="L10" s="54">
        <f t="shared" si="0"/>
        <v>45</v>
      </c>
      <c r="M10" s="54">
        <f t="shared" si="1"/>
        <v>2.2222222222222223</v>
      </c>
      <c r="N10" s="54"/>
    </row>
    <row r="11" spans="1:15" s="49" customFormat="1" ht="24.9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5" s="49" customFormat="1" ht="30">
      <c r="A12" s="56" t="s">
        <v>0</v>
      </c>
      <c r="B12" s="54">
        <f>SUM(B2:B10)</f>
        <v>45</v>
      </c>
      <c r="C12" s="54">
        <f t="shared" ref="C12:J12" si="2">SUM(C2:C10)</f>
        <v>44</v>
      </c>
      <c r="D12" s="54">
        <f t="shared" si="2"/>
        <v>47</v>
      </c>
      <c r="E12" s="54">
        <f t="shared" si="2"/>
        <v>45</v>
      </c>
      <c r="F12" s="54">
        <f t="shared" si="2"/>
        <v>45</v>
      </c>
      <c r="G12" s="54">
        <f t="shared" si="2"/>
        <v>45</v>
      </c>
      <c r="H12" s="54">
        <f t="shared" si="2"/>
        <v>45</v>
      </c>
      <c r="I12" s="54">
        <f t="shared" si="2"/>
        <v>45</v>
      </c>
      <c r="J12" s="54">
        <f t="shared" si="2"/>
        <v>46</v>
      </c>
      <c r="L12" s="55" t="s">
        <v>0</v>
      </c>
      <c r="M12" s="53" t="s">
        <v>1</v>
      </c>
      <c r="O12" s="53"/>
    </row>
    <row r="13" spans="1:15" s="49" customFormat="1" ht="30">
      <c r="A13" s="53" t="s">
        <v>1</v>
      </c>
      <c r="B13" s="54">
        <f>AVEDEV(B2:B10)</f>
        <v>2.2222222222222223</v>
      </c>
      <c r="C13" s="54">
        <f t="shared" ref="C13:J13" si="3">AVEDEV(C2:C10)</f>
        <v>2.3456790123456788</v>
      </c>
      <c r="D13" s="54">
        <f t="shared" si="3"/>
        <v>2.1975308641975309</v>
      </c>
      <c r="E13" s="54">
        <f t="shared" si="3"/>
        <v>2.2222222222222223</v>
      </c>
      <c r="F13" s="54">
        <f t="shared" si="3"/>
        <v>2.2222222222222223</v>
      </c>
      <c r="G13" s="54">
        <f t="shared" si="3"/>
        <v>2.2222222222222223</v>
      </c>
      <c r="H13" s="54">
        <f t="shared" si="3"/>
        <v>2.2222222222222223</v>
      </c>
      <c r="I13" s="54">
        <f t="shared" si="3"/>
        <v>2.2222222222222223</v>
      </c>
      <c r="J13" s="54">
        <f t="shared" si="3"/>
        <v>2.1234567901234569</v>
      </c>
      <c r="L13" s="54">
        <f>SUM(B2:D4)</f>
        <v>45</v>
      </c>
      <c r="M13" s="54">
        <f>AVEDEV(B2:D4)</f>
        <v>2.2222222222222223</v>
      </c>
      <c r="O13" s="54"/>
    </row>
    <row r="14" spans="1:15" s="49" customFormat="1">
      <c r="A14" s="53"/>
      <c r="B14" s="54"/>
      <c r="C14" s="54"/>
      <c r="D14" s="54"/>
      <c r="E14" s="54"/>
      <c r="F14" s="54"/>
      <c r="G14" s="54"/>
      <c r="H14" s="54"/>
      <c r="I14" s="54"/>
      <c r="J14" s="54"/>
      <c r="L14" s="54">
        <f>SUM(E2:G4)</f>
        <v>45</v>
      </c>
      <c r="M14" s="54">
        <f>AVEDEV(E2:G4)</f>
        <v>2.2222222222222223</v>
      </c>
      <c r="O14" s="54"/>
    </row>
    <row r="15" spans="1:15">
      <c r="L15" s="54">
        <f>SUM(H2:J4)</f>
        <v>45</v>
      </c>
      <c r="M15" s="54">
        <f>AVEDEV(H2:J4)</f>
        <v>2.2222222222222223</v>
      </c>
      <c r="O15" s="26"/>
    </row>
    <row r="16" spans="1:15">
      <c r="L16" s="54">
        <f>SUM(B5:D7)</f>
        <v>46</v>
      </c>
      <c r="M16" s="54">
        <f>AVEDEV(B5:D7)</f>
        <v>2.3209876543209877</v>
      </c>
      <c r="O16" s="26"/>
    </row>
    <row r="17" spans="12:15">
      <c r="L17" s="54">
        <f>SUM(E5:G7)</f>
        <v>45</v>
      </c>
      <c r="M17" s="54">
        <f>AVEDEV(E5:G7)</f>
        <v>2.2222222222222223</v>
      </c>
      <c r="O17" s="26"/>
    </row>
    <row r="18" spans="12:15">
      <c r="L18" s="54">
        <f>SUM(H5:J7)</f>
        <v>46</v>
      </c>
      <c r="M18" s="54">
        <f>AVEDEV(H5:J7)</f>
        <v>2.1234567901234569</v>
      </c>
      <c r="O18" s="26"/>
    </row>
    <row r="19" spans="12:15">
      <c r="L19" s="54">
        <f>SUM(B8:D10)</f>
        <v>45</v>
      </c>
      <c r="M19" s="54">
        <f>AVEDEV(B8:D10)</f>
        <v>2.2222222222222223</v>
      </c>
      <c r="O19" s="26"/>
    </row>
    <row r="20" spans="12:15">
      <c r="L20" s="54">
        <f>SUM(E8:G10)</f>
        <v>45</v>
      </c>
      <c r="M20" s="54">
        <f>AVEDEV(E8:G10)</f>
        <v>2.2222222222222223</v>
      </c>
      <c r="O20" s="26"/>
    </row>
    <row r="21" spans="12:15">
      <c r="L21" s="54">
        <f>SUM(H8:J10)</f>
        <v>45</v>
      </c>
      <c r="M21" s="54">
        <f>AVEDEV(H8:J10)</f>
        <v>2.2222222222222223</v>
      </c>
      <c r="O21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workbookViewId="0"/>
  </sheetViews>
  <sheetFormatPr defaultColWidth="8.85546875" defaultRowHeight="15"/>
  <cols>
    <col min="1" max="10" width="5.7109375" style="2" customWidth="1"/>
    <col min="11" max="20" width="5.7109375" style="49" customWidth="1"/>
    <col min="21" max="23" width="8.85546875" style="49"/>
    <col min="24" max="16384" width="8.85546875" style="2"/>
  </cols>
  <sheetData>
    <row r="1" spans="1:20" ht="24.95" customHeight="1" thickBot="1">
      <c r="A1" s="50">
        <f>SUM(B2:J10)</f>
        <v>270</v>
      </c>
      <c r="B1" s="1"/>
      <c r="C1" s="1"/>
      <c r="D1" s="1"/>
      <c r="E1" s="1"/>
      <c r="F1" s="1"/>
      <c r="G1" s="1"/>
      <c r="H1" s="1"/>
      <c r="I1" s="1"/>
      <c r="J1" s="1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4.95" customHeight="1">
      <c r="A2" s="3"/>
      <c r="B2" s="4">
        <v>1</v>
      </c>
      <c r="C2" s="5">
        <v>2</v>
      </c>
      <c r="D2" s="6">
        <v>3</v>
      </c>
      <c r="E2" s="7">
        <v>4</v>
      </c>
      <c r="F2" s="5">
        <v>5</v>
      </c>
      <c r="G2" s="8">
        <v>6</v>
      </c>
      <c r="H2" s="4">
        <v>7</v>
      </c>
      <c r="I2" s="5">
        <v>8</v>
      </c>
      <c r="J2" s="6">
        <v>9</v>
      </c>
      <c r="K2" s="50"/>
      <c r="L2" s="50">
        <f>COUNTIF(B2:J2,1)</f>
        <v>1</v>
      </c>
      <c r="M2" s="50">
        <f>COUNTIF(B2:J2,2)</f>
        <v>1</v>
      </c>
      <c r="N2" s="50">
        <f>COUNTIF(B2:J2,3)</f>
        <v>1</v>
      </c>
      <c r="O2" s="50">
        <f>COUNTIF(B2:J2,4)</f>
        <v>1</v>
      </c>
      <c r="P2" s="50">
        <f>COUNTIF(B2:J2,5)</f>
        <v>1</v>
      </c>
      <c r="Q2" s="50">
        <f>COUNTIF(B2:J2,6)</f>
        <v>1</v>
      </c>
      <c r="R2" s="50">
        <f>COUNTIF(B2:J2,7)</f>
        <v>1</v>
      </c>
      <c r="S2" s="50">
        <f>COUNTIF(B2:J2,8)</f>
        <v>1</v>
      </c>
      <c r="T2" s="50">
        <f>COUNTIF(B2:J2,9)</f>
        <v>1</v>
      </c>
    </row>
    <row r="3" spans="1:20" ht="24.95" customHeight="1">
      <c r="A3" s="3"/>
      <c r="B3" s="9">
        <v>4</v>
      </c>
      <c r="C3" s="10">
        <v>5</v>
      </c>
      <c r="D3" s="11">
        <v>6</v>
      </c>
      <c r="E3" s="12">
        <v>9</v>
      </c>
      <c r="F3" s="10">
        <v>7</v>
      </c>
      <c r="G3" s="13">
        <v>8</v>
      </c>
      <c r="H3" s="9">
        <v>1</v>
      </c>
      <c r="I3" s="10">
        <v>2</v>
      </c>
      <c r="J3" s="11">
        <v>3</v>
      </c>
      <c r="K3" s="50"/>
      <c r="L3" s="50">
        <f t="shared" ref="L3:L10" si="0">COUNTIF(B3:J3,1)</f>
        <v>1</v>
      </c>
      <c r="M3" s="50">
        <f t="shared" ref="M3:M10" si="1">COUNTIF(B3:J3,2)</f>
        <v>1</v>
      </c>
      <c r="N3" s="50">
        <f t="shared" ref="N3:N10" si="2">COUNTIF(B3:J3,3)</f>
        <v>1</v>
      </c>
      <c r="O3" s="50">
        <f t="shared" ref="O3:O10" si="3">COUNTIF(B3:J3,4)</f>
        <v>1</v>
      </c>
      <c r="P3" s="50">
        <f t="shared" ref="P3:P10" si="4">COUNTIF(B3:J3,5)</f>
        <v>1</v>
      </c>
      <c r="Q3" s="50">
        <f t="shared" ref="Q3:Q10" si="5">COUNTIF(B3:J3,6)</f>
        <v>1</v>
      </c>
      <c r="R3" s="50">
        <f t="shared" ref="R3:R10" si="6">COUNTIF(B3:J3,7)</f>
        <v>1</v>
      </c>
      <c r="S3" s="50">
        <f t="shared" ref="S3:S10" si="7">COUNTIF(B3:J3,8)</f>
        <v>1</v>
      </c>
      <c r="T3" s="50">
        <f t="shared" ref="T3:T10" si="8">COUNTIF(B3:J3,9)</f>
        <v>1</v>
      </c>
    </row>
    <row r="4" spans="1:20" ht="24.95" customHeight="1" thickBot="1">
      <c r="A4" s="3"/>
      <c r="B4" s="14">
        <v>9</v>
      </c>
      <c r="C4" s="15">
        <v>8</v>
      </c>
      <c r="D4" s="16">
        <v>7</v>
      </c>
      <c r="E4" s="17">
        <v>2</v>
      </c>
      <c r="F4" s="18">
        <v>1</v>
      </c>
      <c r="G4" s="19">
        <v>3</v>
      </c>
      <c r="H4" s="14">
        <v>4</v>
      </c>
      <c r="I4" s="15">
        <v>6</v>
      </c>
      <c r="J4" s="16">
        <v>5</v>
      </c>
      <c r="K4" s="50"/>
      <c r="L4" s="50">
        <f>COUNTIF(B4:J4,1)</f>
        <v>1</v>
      </c>
      <c r="M4" s="50">
        <f>COUNTIF(B4:J4,2)</f>
        <v>1</v>
      </c>
      <c r="N4" s="50">
        <f>COUNTIF(B4:J4,3)</f>
        <v>1</v>
      </c>
      <c r="O4" s="50">
        <f>COUNTIF(B4:J4,4)</f>
        <v>1</v>
      </c>
      <c r="P4" s="50">
        <f>COUNTIF(B4:J4,5)</f>
        <v>1</v>
      </c>
      <c r="Q4" s="50">
        <f>COUNTIF(B4:J4,6)</f>
        <v>1</v>
      </c>
      <c r="R4" s="50">
        <f>COUNTIF(B4:J4,7)</f>
        <v>1</v>
      </c>
      <c r="S4" s="50">
        <f>COUNTIF(B4:J4,8)</f>
        <v>1</v>
      </c>
      <c r="T4" s="50">
        <f>COUNTIF(B4:J4,9)</f>
        <v>1</v>
      </c>
    </row>
    <row r="5" spans="1:20" ht="24.95" customHeight="1">
      <c r="A5" s="3"/>
      <c r="B5" s="27">
        <v>0</v>
      </c>
      <c r="C5" s="28">
        <v>0</v>
      </c>
      <c r="D5" s="29">
        <v>0</v>
      </c>
      <c r="E5" s="30">
        <v>0</v>
      </c>
      <c r="F5" s="31">
        <v>0</v>
      </c>
      <c r="G5" s="32">
        <v>0</v>
      </c>
      <c r="H5" s="33">
        <v>0</v>
      </c>
      <c r="I5" s="28">
        <v>0</v>
      </c>
      <c r="J5" s="34">
        <v>0</v>
      </c>
      <c r="K5" s="50"/>
      <c r="L5" s="50">
        <f t="shared" si="0"/>
        <v>0</v>
      </c>
      <c r="M5" s="50">
        <f t="shared" si="1"/>
        <v>0</v>
      </c>
      <c r="N5" s="50">
        <f t="shared" si="2"/>
        <v>0</v>
      </c>
      <c r="O5" s="50">
        <f t="shared" si="3"/>
        <v>0</v>
      </c>
      <c r="P5" s="50">
        <f t="shared" si="4"/>
        <v>0</v>
      </c>
      <c r="Q5" s="50">
        <f t="shared" si="5"/>
        <v>0</v>
      </c>
      <c r="R5" s="50">
        <f>COUNTIF(B5:J5,7)</f>
        <v>0</v>
      </c>
      <c r="S5" s="50">
        <f t="shared" si="7"/>
        <v>0</v>
      </c>
      <c r="T5" s="50">
        <f t="shared" si="8"/>
        <v>0</v>
      </c>
    </row>
    <row r="6" spans="1:20" ht="24.95" customHeight="1">
      <c r="A6" s="3"/>
      <c r="B6" s="35">
        <v>0</v>
      </c>
      <c r="C6" s="36">
        <v>0</v>
      </c>
      <c r="D6" s="37">
        <v>0</v>
      </c>
      <c r="E6" s="35">
        <v>0</v>
      </c>
      <c r="F6" s="36">
        <v>0</v>
      </c>
      <c r="G6" s="38">
        <v>0</v>
      </c>
      <c r="H6" s="39">
        <v>0</v>
      </c>
      <c r="I6" s="36">
        <v>0</v>
      </c>
      <c r="J6" s="38">
        <v>0</v>
      </c>
      <c r="K6" s="50"/>
      <c r="L6" s="50">
        <f t="shared" si="0"/>
        <v>0</v>
      </c>
      <c r="M6" s="50">
        <f t="shared" si="1"/>
        <v>0</v>
      </c>
      <c r="N6" s="50">
        <f t="shared" si="2"/>
        <v>0</v>
      </c>
      <c r="O6" s="50">
        <f t="shared" si="3"/>
        <v>0</v>
      </c>
      <c r="P6" s="50">
        <f t="shared" si="4"/>
        <v>0</v>
      </c>
      <c r="Q6" s="50">
        <f t="shared" si="5"/>
        <v>0</v>
      </c>
      <c r="R6" s="50">
        <f t="shared" si="6"/>
        <v>0</v>
      </c>
      <c r="S6" s="50">
        <f t="shared" si="7"/>
        <v>0</v>
      </c>
      <c r="T6" s="50">
        <f t="shared" si="8"/>
        <v>0</v>
      </c>
    </row>
    <row r="7" spans="1:20" ht="24.95" customHeight="1" thickBot="1">
      <c r="A7" s="3"/>
      <c r="B7" s="40">
        <v>0</v>
      </c>
      <c r="C7" s="41">
        <v>0</v>
      </c>
      <c r="D7" s="42">
        <v>0</v>
      </c>
      <c r="E7" s="43">
        <v>0</v>
      </c>
      <c r="F7" s="44">
        <v>0</v>
      </c>
      <c r="G7" s="45">
        <v>0</v>
      </c>
      <c r="H7" s="46">
        <v>0</v>
      </c>
      <c r="I7" s="41">
        <v>0</v>
      </c>
      <c r="J7" s="47">
        <v>0</v>
      </c>
      <c r="K7" s="50"/>
      <c r="L7" s="50">
        <f>COUNTIF(B7:J7,1)</f>
        <v>0</v>
      </c>
      <c r="M7" s="50">
        <f>COUNTIF(B7:J7,2)</f>
        <v>0</v>
      </c>
      <c r="N7" s="50">
        <f>COUNTIF(B7:J7,3)</f>
        <v>0</v>
      </c>
      <c r="O7" s="50">
        <f>COUNTIF(B7:J7,4)</f>
        <v>0</v>
      </c>
      <c r="P7" s="50">
        <f>COUNTIF(B7:J7,5)</f>
        <v>0</v>
      </c>
      <c r="Q7" s="50">
        <f>COUNTIF(B7:J7,6)</f>
        <v>0</v>
      </c>
      <c r="R7" s="50">
        <f>COUNTIF(B7:J7,7)</f>
        <v>0</v>
      </c>
      <c r="S7" s="50">
        <f>COUNTIF(B7:J7,8)</f>
        <v>0</v>
      </c>
      <c r="T7" s="50">
        <f>COUNTIF(B7:J7,9)</f>
        <v>0</v>
      </c>
    </row>
    <row r="8" spans="1:20" ht="24.95" customHeight="1">
      <c r="A8" s="3"/>
      <c r="B8" s="4">
        <v>5</v>
      </c>
      <c r="C8" s="5">
        <v>7</v>
      </c>
      <c r="D8" s="6">
        <v>9</v>
      </c>
      <c r="E8" s="22">
        <v>1</v>
      </c>
      <c r="F8" s="20">
        <v>8</v>
      </c>
      <c r="G8" s="21">
        <v>4</v>
      </c>
      <c r="H8" s="4">
        <v>2</v>
      </c>
      <c r="I8" s="5">
        <v>3</v>
      </c>
      <c r="J8" s="6">
        <v>6</v>
      </c>
      <c r="K8" s="50"/>
      <c r="L8" s="50">
        <f t="shared" si="0"/>
        <v>1</v>
      </c>
      <c r="M8" s="50">
        <f t="shared" si="1"/>
        <v>1</v>
      </c>
      <c r="N8" s="50">
        <f t="shared" si="2"/>
        <v>1</v>
      </c>
      <c r="O8" s="50">
        <f t="shared" si="3"/>
        <v>1</v>
      </c>
      <c r="P8" s="50">
        <f t="shared" si="4"/>
        <v>1</v>
      </c>
      <c r="Q8" s="50">
        <f t="shared" si="5"/>
        <v>1</v>
      </c>
      <c r="R8" s="50">
        <f t="shared" si="6"/>
        <v>1</v>
      </c>
      <c r="S8" s="50">
        <f t="shared" si="7"/>
        <v>1</v>
      </c>
      <c r="T8" s="50">
        <f t="shared" si="8"/>
        <v>1</v>
      </c>
    </row>
    <row r="9" spans="1:20" ht="24.95" customHeight="1">
      <c r="A9" s="3"/>
      <c r="B9" s="9">
        <v>3</v>
      </c>
      <c r="C9" s="10">
        <v>6</v>
      </c>
      <c r="D9" s="11">
        <v>8</v>
      </c>
      <c r="E9" s="12">
        <v>7</v>
      </c>
      <c r="F9" s="10">
        <v>2</v>
      </c>
      <c r="G9" s="13">
        <v>5</v>
      </c>
      <c r="H9" s="9">
        <v>9</v>
      </c>
      <c r="I9" s="10">
        <v>4</v>
      </c>
      <c r="J9" s="11">
        <v>1</v>
      </c>
      <c r="K9" s="50"/>
      <c r="L9" s="50">
        <f t="shared" si="0"/>
        <v>1</v>
      </c>
      <c r="M9" s="50">
        <f t="shared" si="1"/>
        <v>1</v>
      </c>
      <c r="N9" s="50">
        <f t="shared" si="2"/>
        <v>1</v>
      </c>
      <c r="O9" s="50">
        <f t="shared" si="3"/>
        <v>1</v>
      </c>
      <c r="P9" s="50">
        <f t="shared" si="4"/>
        <v>1</v>
      </c>
      <c r="Q9" s="50">
        <f t="shared" si="5"/>
        <v>1</v>
      </c>
      <c r="R9" s="50">
        <f t="shared" si="6"/>
        <v>1</v>
      </c>
      <c r="S9" s="50">
        <f t="shared" si="7"/>
        <v>1</v>
      </c>
      <c r="T9" s="50">
        <f t="shared" si="8"/>
        <v>1</v>
      </c>
    </row>
    <row r="10" spans="1:20" ht="24.95" customHeight="1" thickBot="1">
      <c r="A10" s="3"/>
      <c r="B10" s="14">
        <v>2</v>
      </c>
      <c r="C10" s="15">
        <v>1</v>
      </c>
      <c r="D10" s="16">
        <v>4</v>
      </c>
      <c r="E10" s="23">
        <v>3</v>
      </c>
      <c r="F10" s="15">
        <v>6</v>
      </c>
      <c r="G10" s="24">
        <v>9</v>
      </c>
      <c r="H10" s="14">
        <v>5</v>
      </c>
      <c r="I10" s="15">
        <v>7</v>
      </c>
      <c r="J10" s="16">
        <v>8</v>
      </c>
      <c r="K10" s="50"/>
      <c r="L10" s="50">
        <f t="shared" si="0"/>
        <v>1</v>
      </c>
      <c r="M10" s="50">
        <f t="shared" si="1"/>
        <v>1</v>
      </c>
      <c r="N10" s="50">
        <f t="shared" si="2"/>
        <v>1</v>
      </c>
      <c r="O10" s="50">
        <f t="shared" si="3"/>
        <v>1</v>
      </c>
      <c r="P10" s="50">
        <f t="shared" si="4"/>
        <v>1</v>
      </c>
      <c r="Q10" s="50">
        <f t="shared" si="5"/>
        <v>1</v>
      </c>
      <c r="R10" s="50">
        <f t="shared" si="6"/>
        <v>1</v>
      </c>
      <c r="S10" s="50">
        <f t="shared" si="7"/>
        <v>1</v>
      </c>
      <c r="T10" s="50">
        <f t="shared" si="8"/>
        <v>1</v>
      </c>
    </row>
    <row r="11" spans="1:20" s="49" customFormat="1" ht="24.95" customHeight="1">
      <c r="A11" s="51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s="49" customFormat="1" ht="24.95" customHeight="1">
      <c r="A12" s="51"/>
      <c r="B12" s="50">
        <f>COUNTIF(B2:B10,1)</f>
        <v>1</v>
      </c>
      <c r="C12" s="50">
        <f t="shared" ref="C12:J12" si="9">COUNTIF(C2:C10,1)</f>
        <v>1</v>
      </c>
      <c r="D12" s="50">
        <f t="shared" si="9"/>
        <v>0</v>
      </c>
      <c r="E12" s="50">
        <f t="shared" si="9"/>
        <v>1</v>
      </c>
      <c r="F12" s="50">
        <f t="shared" si="9"/>
        <v>1</v>
      </c>
      <c r="G12" s="50">
        <f t="shared" si="9"/>
        <v>0</v>
      </c>
      <c r="H12" s="50">
        <f t="shared" si="9"/>
        <v>1</v>
      </c>
      <c r="I12" s="50">
        <f t="shared" si="9"/>
        <v>0</v>
      </c>
      <c r="J12" s="50">
        <f t="shared" si="9"/>
        <v>1</v>
      </c>
      <c r="K12" s="50"/>
      <c r="L12" s="50">
        <f>COUNTIF($B2:$D4,1)</f>
        <v>1</v>
      </c>
      <c r="M12" s="50">
        <f>COUNTIF($B2:$D4,2)</f>
        <v>1</v>
      </c>
      <c r="N12" s="50">
        <f>COUNTIF($B2:$D4,3)</f>
        <v>1</v>
      </c>
      <c r="O12" s="50">
        <f>COUNTIF($B2:$D4,4)</f>
        <v>1</v>
      </c>
      <c r="P12" s="50">
        <f>COUNTIF($B2:$D4,5)</f>
        <v>1</v>
      </c>
      <c r="Q12" s="50">
        <f>COUNTIF($B2:$D4,6)</f>
        <v>1</v>
      </c>
      <c r="R12" s="50">
        <f>COUNTIF($B2:$D4,7)</f>
        <v>1</v>
      </c>
      <c r="S12" s="50">
        <f>COUNTIF($B2:$D4,8)</f>
        <v>1</v>
      </c>
      <c r="T12" s="50">
        <f>COUNTIF($B2:$D4,9)</f>
        <v>1</v>
      </c>
    </row>
    <row r="13" spans="1:20" s="49" customFormat="1" ht="24.95" customHeight="1">
      <c r="A13" s="51"/>
      <c r="B13" s="50">
        <f>COUNTIF(B2:B10,2)</f>
        <v>1</v>
      </c>
      <c r="C13" s="50">
        <f t="shared" ref="C13:J13" si="10">COUNTIF(C2:C10,2)</f>
        <v>1</v>
      </c>
      <c r="D13" s="50">
        <f t="shared" si="10"/>
        <v>0</v>
      </c>
      <c r="E13" s="50">
        <f t="shared" si="10"/>
        <v>1</v>
      </c>
      <c r="F13" s="50">
        <f t="shared" si="10"/>
        <v>1</v>
      </c>
      <c r="G13" s="50">
        <f t="shared" si="10"/>
        <v>0</v>
      </c>
      <c r="H13" s="50">
        <f t="shared" si="10"/>
        <v>1</v>
      </c>
      <c r="I13" s="50">
        <f t="shared" si="10"/>
        <v>1</v>
      </c>
      <c r="J13" s="50">
        <f t="shared" si="10"/>
        <v>0</v>
      </c>
      <c r="K13" s="50"/>
      <c r="L13" s="50">
        <f>COUNTIF($B5:$D7,1)</f>
        <v>0</v>
      </c>
      <c r="M13" s="50">
        <f>COUNTIF($B5:$D7,2)</f>
        <v>0</v>
      </c>
      <c r="N13" s="50">
        <f>COUNTIF($B5:$D7,3)</f>
        <v>0</v>
      </c>
      <c r="O13" s="50">
        <f>COUNTIF($B5:$D7,4)</f>
        <v>0</v>
      </c>
      <c r="P13" s="50">
        <f>COUNTIF($B5:$D7,5)</f>
        <v>0</v>
      </c>
      <c r="Q13" s="50">
        <f>COUNTIF($B5:$D7,6)</f>
        <v>0</v>
      </c>
      <c r="R13" s="50">
        <f>COUNTIF($B5:$D7,7)</f>
        <v>0</v>
      </c>
      <c r="S13" s="50">
        <f>COUNTIF($B5:$D7,8)</f>
        <v>0</v>
      </c>
      <c r="T13" s="50">
        <f>COUNTIF($B5:$D7,9)</f>
        <v>0</v>
      </c>
    </row>
    <row r="14" spans="1:20" s="49" customFormat="1" ht="24.95" customHeight="1">
      <c r="A14" s="51"/>
      <c r="B14" s="50">
        <f>COUNTIF(B2:B10,3)</f>
        <v>1</v>
      </c>
      <c r="C14" s="50">
        <f t="shared" ref="C14:J14" si="11">COUNTIF(C2:C10,3)</f>
        <v>0</v>
      </c>
      <c r="D14" s="50">
        <f t="shared" si="11"/>
        <v>1</v>
      </c>
      <c r="E14" s="50">
        <f t="shared" si="11"/>
        <v>1</v>
      </c>
      <c r="F14" s="50">
        <f t="shared" si="11"/>
        <v>0</v>
      </c>
      <c r="G14" s="50">
        <f t="shared" si="11"/>
        <v>1</v>
      </c>
      <c r="H14" s="50">
        <f t="shared" si="11"/>
        <v>0</v>
      </c>
      <c r="I14" s="50">
        <f t="shared" si="11"/>
        <v>1</v>
      </c>
      <c r="J14" s="50">
        <f t="shared" si="11"/>
        <v>1</v>
      </c>
      <c r="K14" s="50"/>
      <c r="L14" s="50">
        <f>COUNTIF($B8:$D10,1)</f>
        <v>1</v>
      </c>
      <c r="M14" s="50">
        <f>COUNTIF($B8:$D10,2)</f>
        <v>1</v>
      </c>
      <c r="N14" s="50">
        <f>COUNTIF($B8:$D10,3)</f>
        <v>1</v>
      </c>
      <c r="O14" s="50">
        <f>COUNTIF($B8:$D10,4)</f>
        <v>1</v>
      </c>
      <c r="P14" s="50">
        <f>COUNTIF($B8:$D10,5)</f>
        <v>1</v>
      </c>
      <c r="Q14" s="50">
        <f>COUNTIF($B8:$D10,6)</f>
        <v>1</v>
      </c>
      <c r="R14" s="50">
        <f>COUNTIF($B8:$D10,7)</f>
        <v>1</v>
      </c>
      <c r="S14" s="50">
        <f>COUNTIF($B8:$D10,8)</f>
        <v>1</v>
      </c>
      <c r="T14" s="50">
        <f>COUNTIF($B8:$D10,9)</f>
        <v>1</v>
      </c>
    </row>
    <row r="15" spans="1:20" s="49" customFormat="1" ht="24.95" customHeight="1">
      <c r="A15" s="51"/>
      <c r="B15" s="50">
        <f>COUNTIF(B2:B10,4)</f>
        <v>1</v>
      </c>
      <c r="C15" s="50">
        <f t="shared" ref="C15:J15" si="12">COUNTIF(C2:C10,4)</f>
        <v>0</v>
      </c>
      <c r="D15" s="50">
        <f t="shared" si="12"/>
        <v>1</v>
      </c>
      <c r="E15" s="50">
        <f t="shared" si="12"/>
        <v>1</v>
      </c>
      <c r="F15" s="50">
        <f t="shared" si="12"/>
        <v>0</v>
      </c>
      <c r="G15" s="50">
        <f t="shared" si="12"/>
        <v>1</v>
      </c>
      <c r="H15" s="50">
        <f t="shared" si="12"/>
        <v>1</v>
      </c>
      <c r="I15" s="50">
        <f t="shared" si="12"/>
        <v>1</v>
      </c>
      <c r="J15" s="50">
        <f t="shared" si="12"/>
        <v>0</v>
      </c>
      <c r="K15" s="50"/>
      <c r="L15" s="50">
        <f>COUNTIF($E2:$G4,1)</f>
        <v>1</v>
      </c>
      <c r="M15" s="50">
        <f>COUNTIF($E2:$G4,2)</f>
        <v>1</v>
      </c>
      <c r="N15" s="50">
        <f>COUNTIF($E2:$G4,3)</f>
        <v>1</v>
      </c>
      <c r="O15" s="50">
        <f>COUNTIF($E2:$G4,4)</f>
        <v>1</v>
      </c>
      <c r="P15" s="50">
        <f>COUNTIF($E2:$G4,5)</f>
        <v>1</v>
      </c>
      <c r="Q15" s="50">
        <f>COUNTIF($E2:$G4,6)</f>
        <v>1</v>
      </c>
      <c r="R15" s="50">
        <f>COUNTIF($E2:$G4,7)</f>
        <v>1</v>
      </c>
      <c r="S15" s="50">
        <f>COUNTIF($E2:$G4,8)</f>
        <v>1</v>
      </c>
      <c r="T15" s="50">
        <f>COUNTIF($E2:$G4,9)</f>
        <v>1</v>
      </c>
    </row>
    <row r="16" spans="1:20" s="49" customFormat="1" ht="24.95" customHeight="1">
      <c r="A16" s="51"/>
      <c r="B16" s="50">
        <f>COUNTIF(B2:B10,5)</f>
        <v>1</v>
      </c>
      <c r="C16" s="50">
        <f t="shared" ref="C16:J16" si="13">COUNTIF(C2:C10,5)</f>
        <v>1</v>
      </c>
      <c r="D16" s="50">
        <f t="shared" si="13"/>
        <v>0</v>
      </c>
      <c r="E16" s="50">
        <f t="shared" si="13"/>
        <v>0</v>
      </c>
      <c r="F16" s="50">
        <f t="shared" si="13"/>
        <v>1</v>
      </c>
      <c r="G16" s="50">
        <f t="shared" si="13"/>
        <v>1</v>
      </c>
      <c r="H16" s="50">
        <f t="shared" si="13"/>
        <v>1</v>
      </c>
      <c r="I16" s="50">
        <f t="shared" si="13"/>
        <v>0</v>
      </c>
      <c r="J16" s="50">
        <f t="shared" si="13"/>
        <v>1</v>
      </c>
      <c r="K16" s="50"/>
      <c r="L16" s="50">
        <f>COUNTIF($E5:$G7,1)</f>
        <v>0</v>
      </c>
      <c r="M16" s="50">
        <f>COUNTIF($E5:$G7,2)</f>
        <v>0</v>
      </c>
      <c r="N16" s="50">
        <f>COUNTIF($E5:$G7,3)</f>
        <v>0</v>
      </c>
      <c r="O16" s="50">
        <f>COUNTIF($E5:$G7,4)</f>
        <v>0</v>
      </c>
      <c r="P16" s="50">
        <f>COUNTIF($E5:$G7,5)</f>
        <v>0</v>
      </c>
      <c r="Q16" s="50">
        <f>COUNTIF($E5:$G7,6)</f>
        <v>0</v>
      </c>
      <c r="R16" s="50">
        <f>COUNTIF($E5:$G7,7)</f>
        <v>0</v>
      </c>
      <c r="S16" s="50">
        <f>COUNTIF($E5:$G7,8)</f>
        <v>0</v>
      </c>
      <c r="T16" s="50">
        <f>COUNTIF($E5:$G7,9)</f>
        <v>0</v>
      </c>
    </row>
    <row r="17" spans="1:20" s="49" customFormat="1" ht="24.95" customHeight="1">
      <c r="A17" s="51"/>
      <c r="B17" s="50">
        <f>COUNTIF(B2:B10,6)</f>
        <v>0</v>
      </c>
      <c r="C17" s="50">
        <f t="shared" ref="C17:J17" si="14">COUNTIF(C2:C10,6)</f>
        <v>1</v>
      </c>
      <c r="D17" s="50">
        <f t="shared" si="14"/>
        <v>1</v>
      </c>
      <c r="E17" s="50">
        <f t="shared" si="14"/>
        <v>0</v>
      </c>
      <c r="F17" s="50">
        <f t="shared" si="14"/>
        <v>1</v>
      </c>
      <c r="G17" s="50">
        <f t="shared" si="14"/>
        <v>1</v>
      </c>
      <c r="H17" s="50">
        <f t="shared" si="14"/>
        <v>0</v>
      </c>
      <c r="I17" s="50">
        <f>COUNTIF(I2:I10,6)</f>
        <v>1</v>
      </c>
      <c r="J17" s="50">
        <f t="shared" si="14"/>
        <v>1</v>
      </c>
      <c r="K17" s="50"/>
      <c r="L17" s="50">
        <f>COUNTIF($E8:$G10,1)</f>
        <v>1</v>
      </c>
      <c r="M17" s="50">
        <f>COUNTIF($E8:$G10,2)</f>
        <v>1</v>
      </c>
      <c r="N17" s="50">
        <f>COUNTIF($E8:$G10,3)</f>
        <v>1</v>
      </c>
      <c r="O17" s="50">
        <f>COUNTIF($E8:$G10,4)</f>
        <v>1</v>
      </c>
      <c r="P17" s="50">
        <f>COUNTIF($E8:$G10,5)</f>
        <v>1</v>
      </c>
      <c r="Q17" s="50">
        <f>COUNTIF($E8:$G10,6)</f>
        <v>1</v>
      </c>
      <c r="R17" s="50">
        <f>COUNTIF($E8:$G10,7)</f>
        <v>1</v>
      </c>
      <c r="S17" s="50">
        <f>COUNTIF($E8:$G10,8)</f>
        <v>1</v>
      </c>
      <c r="T17" s="50">
        <f>COUNTIF($E8:$G10,9)</f>
        <v>1</v>
      </c>
    </row>
    <row r="18" spans="1:20" s="49" customFormat="1" ht="24.95" customHeight="1">
      <c r="A18" s="51"/>
      <c r="B18" s="50">
        <f>COUNTIF(B2:B10,7)</f>
        <v>0</v>
      </c>
      <c r="C18" s="50">
        <f t="shared" ref="C18:J18" si="15">COUNTIF(C2:C10,7)</f>
        <v>1</v>
      </c>
      <c r="D18" s="50">
        <f t="shared" si="15"/>
        <v>1</v>
      </c>
      <c r="E18" s="50">
        <f t="shared" si="15"/>
        <v>1</v>
      </c>
      <c r="F18" s="50">
        <f t="shared" si="15"/>
        <v>1</v>
      </c>
      <c r="G18" s="50">
        <f t="shared" si="15"/>
        <v>0</v>
      </c>
      <c r="H18" s="50">
        <f t="shared" si="15"/>
        <v>1</v>
      </c>
      <c r="I18" s="50">
        <f t="shared" si="15"/>
        <v>1</v>
      </c>
      <c r="J18" s="50">
        <f t="shared" si="15"/>
        <v>0</v>
      </c>
      <c r="K18" s="50"/>
      <c r="L18" s="50">
        <f>COUNTIF($H2:$J4,1)</f>
        <v>1</v>
      </c>
      <c r="M18" s="50">
        <f>COUNTIF($H2:$J4,2)</f>
        <v>1</v>
      </c>
      <c r="N18" s="50">
        <f>COUNTIF($H2:$J4,3)</f>
        <v>1</v>
      </c>
      <c r="O18" s="50">
        <f>COUNTIF($H2:$J4,4)</f>
        <v>1</v>
      </c>
      <c r="P18" s="50">
        <f>COUNTIF($H2:$J4,5)</f>
        <v>1</v>
      </c>
      <c r="Q18" s="50">
        <f>COUNTIF($H2:$J4,6)</f>
        <v>1</v>
      </c>
      <c r="R18" s="50">
        <f>COUNTIF($H2:$J4,7)</f>
        <v>1</v>
      </c>
      <c r="S18" s="50">
        <f>COUNTIF($H2:$J4,8)</f>
        <v>1</v>
      </c>
      <c r="T18" s="50">
        <f>COUNTIF($H2:$J4,9)</f>
        <v>1</v>
      </c>
    </row>
    <row r="19" spans="1:20" s="49" customFormat="1" ht="24.95" customHeight="1">
      <c r="A19" s="51"/>
      <c r="B19" s="50">
        <f>COUNTIF(B2:B10,8)</f>
        <v>0</v>
      </c>
      <c r="C19" s="50">
        <f t="shared" ref="C19:J19" si="16">COUNTIF(C2:C10,8)</f>
        <v>1</v>
      </c>
      <c r="D19" s="50">
        <f t="shared" si="16"/>
        <v>1</v>
      </c>
      <c r="E19" s="50">
        <f t="shared" si="16"/>
        <v>0</v>
      </c>
      <c r="F19" s="50">
        <f t="shared" si="16"/>
        <v>1</v>
      </c>
      <c r="G19" s="50">
        <f t="shared" si="16"/>
        <v>1</v>
      </c>
      <c r="H19" s="50">
        <f t="shared" si="16"/>
        <v>0</v>
      </c>
      <c r="I19" s="50">
        <f t="shared" si="16"/>
        <v>1</v>
      </c>
      <c r="J19" s="50">
        <f t="shared" si="16"/>
        <v>1</v>
      </c>
      <c r="K19" s="50"/>
      <c r="L19" s="50">
        <f>COUNTIF($H5:$J7,1)</f>
        <v>0</v>
      </c>
      <c r="M19" s="50">
        <f>COUNTIF($H5:$J7,2)</f>
        <v>0</v>
      </c>
      <c r="N19" s="50">
        <f>COUNTIF($H5:$J7,3)</f>
        <v>0</v>
      </c>
      <c r="O19" s="50">
        <f>COUNTIF($H5:$J7,4)</f>
        <v>0</v>
      </c>
      <c r="P19" s="50">
        <f>COUNTIF($H5:$J7,5)</f>
        <v>0</v>
      </c>
      <c r="Q19" s="50">
        <f>COUNTIF($H5:$J7,6)</f>
        <v>0</v>
      </c>
      <c r="R19" s="50">
        <f>COUNTIF($H5:$J7,7)</f>
        <v>0</v>
      </c>
      <c r="S19" s="50">
        <f>COUNTIF($H5:$J7,8)</f>
        <v>0</v>
      </c>
      <c r="T19" s="50">
        <f>COUNTIF($H5:$J7,9)</f>
        <v>0</v>
      </c>
    </row>
    <row r="20" spans="1:20" s="49" customFormat="1" ht="24.95" customHeight="1">
      <c r="A20" s="51"/>
      <c r="B20" s="50">
        <f>COUNTIF(B2:B10,9)</f>
        <v>1</v>
      </c>
      <c r="C20" s="50">
        <f t="shared" ref="C20:J20" si="17">COUNTIF(C2:C10,9)</f>
        <v>0</v>
      </c>
      <c r="D20" s="50">
        <f t="shared" si="17"/>
        <v>1</v>
      </c>
      <c r="E20" s="50">
        <f t="shared" si="17"/>
        <v>1</v>
      </c>
      <c r="F20" s="50">
        <f t="shared" si="17"/>
        <v>0</v>
      </c>
      <c r="G20" s="50">
        <f t="shared" si="17"/>
        <v>1</v>
      </c>
      <c r="H20" s="50">
        <f t="shared" si="17"/>
        <v>1</v>
      </c>
      <c r="I20" s="50">
        <f t="shared" si="17"/>
        <v>0</v>
      </c>
      <c r="J20" s="50">
        <f t="shared" si="17"/>
        <v>1</v>
      </c>
      <c r="K20" s="50"/>
      <c r="L20" s="50">
        <f>COUNTIF($H8:$J10,1)</f>
        <v>1</v>
      </c>
      <c r="M20" s="50">
        <f>COUNTIF($H8:$J10,2)</f>
        <v>1</v>
      </c>
      <c r="N20" s="50">
        <f>COUNTIF($H8:$J10,3)</f>
        <v>1</v>
      </c>
      <c r="O20" s="50">
        <f>COUNTIF($H8:$J10,4)</f>
        <v>1</v>
      </c>
      <c r="P20" s="50">
        <f>COUNTIF($H8:$J10,5)</f>
        <v>1</v>
      </c>
      <c r="Q20" s="50">
        <f>COUNTIF($H8:$J10,6)</f>
        <v>1</v>
      </c>
      <c r="R20" s="50">
        <f>COUNTIF($H8:$J10,7)</f>
        <v>1</v>
      </c>
      <c r="S20" s="50">
        <f>COUNTIF($H8:$J10,8)</f>
        <v>1</v>
      </c>
      <c r="T20" s="50">
        <f>COUNTIF($H8:$J10,9)</f>
        <v>1</v>
      </c>
    </row>
    <row r="21" spans="1:20" s="49" customFormat="1"/>
    <row r="22" spans="1:20" s="49" customFormat="1"/>
    <row r="23" spans="1:20" s="49" customForma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Statisztikával</vt:lpstr>
      <vt:lpstr>Darabtelivel</vt:lpstr>
    </vt:vector>
  </TitlesOfParts>
  <Company>Edu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Szabó-Bogár Viktor</dc:creator>
  <cp:lastModifiedBy>FarkasKaroly</cp:lastModifiedBy>
  <dcterms:created xsi:type="dcterms:W3CDTF">2011-09-20T13:52:15Z</dcterms:created>
  <dcterms:modified xsi:type="dcterms:W3CDTF">2011-10-03T14:48:35Z</dcterms:modified>
</cp:coreProperties>
</file>