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3275" windowHeight="11760"/>
  </bookViews>
  <sheets>
    <sheet name="sudoku 9x9" sheetId="2" r:id="rId1"/>
    <sheet name="Sudoku 4x4" sheetId="1" r:id="rId2"/>
  </sheets>
  <definedNames>
    <definedName name="param_cuthi" localSheetId="0" hidden="1">2E+30</definedName>
    <definedName name="param_cutlo" localSheetId="0" hidden="1">-2E+30</definedName>
    <definedName name="param_deriv" localSheetId="0" hidden="1">3</definedName>
    <definedName name="param_epgap" localSheetId="0" hidden="1">0</definedName>
    <definedName name="param_epstep" localSheetId="0" hidden="1">0.000001</definedName>
    <definedName name="param_iisbnd" localSheetId="0" hidden="1">0</definedName>
    <definedName name="param_reordr" localSheetId="0" hidden="1">0</definedName>
    <definedName name="solver_adj" localSheetId="1" hidden="1">'Sudoku 4x4'!$F$10:$U$13</definedName>
    <definedName name="solver_adj" localSheetId="0" hidden="1">'sudoku 9x9'!$A$4:$CC$12</definedName>
    <definedName name="solver_adj_ob" localSheetId="0" hidden="1">1</definedName>
    <definedName name="solver_cct" localSheetId="0" hidden="1">20</definedName>
    <definedName name="solver_cgt" localSheetId="0" hidden="1">1</definedName>
    <definedName name="solver_cha" localSheetId="0" hidden="1">0</definedName>
    <definedName name="solver_chc1" localSheetId="0" hidden="1">0</definedName>
    <definedName name="solver_chc10" localSheetId="0" hidden="1">0</definedName>
    <definedName name="solver_chc11" localSheetId="0" hidden="1">0</definedName>
    <definedName name="solver_chc12" localSheetId="0" hidden="1">0</definedName>
    <definedName name="solver_chc13" localSheetId="0" hidden="1">0</definedName>
    <definedName name="solver_chc14" localSheetId="0" hidden="1">0</definedName>
    <definedName name="solver_chc15" localSheetId="0" hidden="1">0</definedName>
    <definedName name="solver_chc16" localSheetId="0" hidden="1">0</definedName>
    <definedName name="solver_chc17" localSheetId="0" hidden="1">0</definedName>
    <definedName name="solver_chc18" localSheetId="0" hidden="1">0</definedName>
    <definedName name="solver_chc19" localSheetId="0" hidden="1">0</definedName>
    <definedName name="solver_chc2" localSheetId="0" hidden="1">0</definedName>
    <definedName name="solver_chc20" localSheetId="0" hidden="1">0</definedName>
    <definedName name="solver_chc21" localSheetId="0" hidden="1">0</definedName>
    <definedName name="solver_chc22" localSheetId="0" hidden="1">0</definedName>
    <definedName name="solver_chc23" localSheetId="0" hidden="1">0</definedName>
    <definedName name="solver_chc24" localSheetId="0" hidden="1">0</definedName>
    <definedName name="solver_chc25" localSheetId="0" hidden="1">0</definedName>
    <definedName name="solver_chc26" localSheetId="0" hidden="1">0</definedName>
    <definedName name="solver_chc27" localSheetId="0" hidden="1">0</definedName>
    <definedName name="solver_chc28" localSheetId="0" hidden="1">0</definedName>
    <definedName name="solver_chc29" localSheetId="0" hidden="1">0</definedName>
    <definedName name="solver_chc3" localSheetId="0" hidden="1">0</definedName>
    <definedName name="solver_chc30" localSheetId="0" hidden="1">0</definedName>
    <definedName name="solver_chc31" localSheetId="0" hidden="1">0</definedName>
    <definedName name="solver_chc32" localSheetId="0" hidden="1">0</definedName>
    <definedName name="solver_chc33" localSheetId="0" hidden="1">0</definedName>
    <definedName name="solver_chc34" localSheetId="0" hidden="1">0</definedName>
    <definedName name="solver_chc4" localSheetId="0" hidden="1">0</definedName>
    <definedName name="solver_chc5" localSheetId="0" hidden="1">0</definedName>
    <definedName name="solver_chc6" localSheetId="0" hidden="1">0</definedName>
    <definedName name="solver_chc7" localSheetId="0" hidden="1">0</definedName>
    <definedName name="solver_chc8" localSheetId="0" hidden="1">0</definedName>
    <definedName name="solver_chc9" localSheetId="0" hidden="1">0</definedName>
    <definedName name="solver_chn" localSheetId="0" hidden="1">4</definedName>
    <definedName name="solver_chp1" localSheetId="0" hidden="1">0</definedName>
    <definedName name="solver_chp10" localSheetId="0" hidden="1">0</definedName>
    <definedName name="solver_chp11" localSheetId="0" hidden="1">0</definedName>
    <definedName name="solver_chp12" localSheetId="0" hidden="1">0</definedName>
    <definedName name="solver_chp13" localSheetId="0" hidden="1">0</definedName>
    <definedName name="solver_chp14" localSheetId="0" hidden="1">0</definedName>
    <definedName name="solver_chp15" localSheetId="0" hidden="1">0</definedName>
    <definedName name="solver_chp16" localSheetId="0" hidden="1">0</definedName>
    <definedName name="solver_chp17" localSheetId="0" hidden="1">0</definedName>
    <definedName name="solver_chp18" localSheetId="0" hidden="1">0</definedName>
    <definedName name="solver_chp19" localSheetId="0" hidden="1">0</definedName>
    <definedName name="solver_chp2" localSheetId="0" hidden="1">0</definedName>
    <definedName name="solver_chp20" localSheetId="0" hidden="1">0</definedName>
    <definedName name="solver_chp21" localSheetId="0" hidden="1">0</definedName>
    <definedName name="solver_chp22" localSheetId="0" hidden="1">0</definedName>
    <definedName name="solver_chp23" localSheetId="0" hidden="1">0</definedName>
    <definedName name="solver_chp24" localSheetId="0" hidden="1">0</definedName>
    <definedName name="solver_chp25" localSheetId="0" hidden="1">0</definedName>
    <definedName name="solver_chp26" localSheetId="0" hidden="1">0</definedName>
    <definedName name="solver_chp27" localSheetId="0" hidden="1">0</definedName>
    <definedName name="solver_chp28" localSheetId="0" hidden="1">0</definedName>
    <definedName name="solver_chp29" localSheetId="0" hidden="1">0</definedName>
    <definedName name="solver_chp3" localSheetId="0" hidden="1">0</definedName>
    <definedName name="solver_chp30" localSheetId="0" hidden="1">0</definedName>
    <definedName name="solver_chp31" localSheetId="0" hidden="1">0</definedName>
    <definedName name="solver_chp32" localSheetId="0" hidden="1">0</definedName>
    <definedName name="solver_chp33" localSheetId="0" hidden="1">0</definedName>
    <definedName name="solver_chp34" localSheetId="0" hidden="1">0</definedName>
    <definedName name="solver_chp4" localSheetId="0" hidden="1">0</definedName>
    <definedName name="solver_chp5" localSheetId="0" hidden="1">0</definedName>
    <definedName name="solver_chp6" localSheetId="0" hidden="1">0</definedName>
    <definedName name="solver_chp7" localSheetId="0" hidden="1">0</definedName>
    <definedName name="solver_chp8" localSheetId="0" hidden="1">0</definedName>
    <definedName name="solver_chp9" localSheetId="0" hidden="1">0</definedName>
    <definedName name="solver_cht" localSheetId="0" hidden="1">0</definedName>
    <definedName name="solver_cir1" localSheetId="0" hidden="1">1</definedName>
    <definedName name="solver_cir10" localSheetId="0" hidden="1">1</definedName>
    <definedName name="solver_cir11" localSheetId="0" hidden="1">1</definedName>
    <definedName name="solver_cir12" localSheetId="0" hidden="1">1</definedName>
    <definedName name="solver_cir13" localSheetId="0" hidden="1">1</definedName>
    <definedName name="solver_cir14" localSheetId="0" hidden="1">1</definedName>
    <definedName name="solver_cir15" localSheetId="0" hidden="1">1</definedName>
    <definedName name="solver_cir16" localSheetId="0" hidden="1">1</definedName>
    <definedName name="solver_cir17" localSheetId="0" hidden="1">1</definedName>
    <definedName name="solver_cir18" localSheetId="0" hidden="1">1</definedName>
    <definedName name="solver_cir19" localSheetId="0" hidden="1">1</definedName>
    <definedName name="solver_cir2" localSheetId="0" hidden="1">1</definedName>
    <definedName name="solver_cir20" localSheetId="0" hidden="1">1</definedName>
    <definedName name="solver_cir21" localSheetId="0" hidden="1">1</definedName>
    <definedName name="solver_cir22" localSheetId="0" hidden="1">1</definedName>
    <definedName name="solver_cir23" localSheetId="0" hidden="1">1</definedName>
    <definedName name="solver_cir24" localSheetId="0" hidden="1">1</definedName>
    <definedName name="solver_cir25" localSheetId="0" hidden="1">1</definedName>
    <definedName name="solver_cir26" localSheetId="0" hidden="1">1</definedName>
    <definedName name="solver_cir27" localSheetId="0" hidden="1">1</definedName>
    <definedName name="solver_cir28" localSheetId="0" hidden="1">1</definedName>
    <definedName name="solver_cir29" localSheetId="0" hidden="1">1</definedName>
    <definedName name="solver_cir3" localSheetId="0" hidden="1">1</definedName>
    <definedName name="solver_cir30" localSheetId="0" hidden="1">1</definedName>
    <definedName name="solver_cir31" localSheetId="0" hidden="1">1</definedName>
    <definedName name="solver_cir32" localSheetId="0" hidden="1">1</definedName>
    <definedName name="solver_cir33" localSheetId="0" hidden="1">1</definedName>
    <definedName name="solver_cir34" localSheetId="0" hidden="1">1</definedName>
    <definedName name="solver_cir4" localSheetId="0" hidden="1">1</definedName>
    <definedName name="solver_cir5" localSheetId="0" hidden="1">1</definedName>
    <definedName name="solver_cir6" localSheetId="0" hidden="1">1</definedName>
    <definedName name="solver_cir7" localSheetId="0" hidden="1">1</definedName>
    <definedName name="solver_cir8" localSheetId="0" hidden="1">1</definedName>
    <definedName name="solver_cir9" localSheetId="0" hidden="1">1</definedName>
    <definedName name="solver_con" localSheetId="0" hidden="1">" "</definedName>
    <definedName name="solver_con1" localSheetId="0" hidden="1">" "</definedName>
    <definedName name="solver_con10" localSheetId="0" hidden="1">" "</definedName>
    <definedName name="solver_con11" localSheetId="0" hidden="1">" "</definedName>
    <definedName name="solver_con12" localSheetId="0" hidden="1">" "</definedName>
    <definedName name="solver_con13" localSheetId="0" hidden="1">" "</definedName>
    <definedName name="solver_con14" localSheetId="0" hidden="1">" "</definedName>
    <definedName name="solver_con15" localSheetId="0" hidden="1">" "</definedName>
    <definedName name="solver_con16" localSheetId="0" hidden="1">" "</definedName>
    <definedName name="solver_con17" localSheetId="0" hidden="1">" "</definedName>
    <definedName name="solver_con18" localSheetId="0" hidden="1">" "</definedName>
    <definedName name="solver_con19" localSheetId="0" hidden="1">" "</definedName>
    <definedName name="solver_con2" localSheetId="0" hidden="1">" "</definedName>
    <definedName name="solver_con20" localSheetId="0" hidden="1">" "</definedName>
    <definedName name="solver_con21" localSheetId="0" hidden="1">" "</definedName>
    <definedName name="solver_con22" localSheetId="0" hidden="1">" "</definedName>
    <definedName name="solver_con23" localSheetId="0" hidden="1">" "</definedName>
    <definedName name="solver_con24" localSheetId="0" hidden="1">" "</definedName>
    <definedName name="solver_con25" localSheetId="0" hidden="1">" "</definedName>
    <definedName name="solver_con26" localSheetId="0" hidden="1">" "</definedName>
    <definedName name="solver_con27" localSheetId="0" hidden="1">" "</definedName>
    <definedName name="solver_con28" localSheetId="0" hidden="1">" "</definedName>
    <definedName name="solver_con29" localSheetId="0" hidden="1">" "</definedName>
    <definedName name="solver_con3" localSheetId="0" hidden="1">" "</definedName>
    <definedName name="solver_con30" localSheetId="0" hidden="1">" "</definedName>
    <definedName name="solver_con31" localSheetId="0" hidden="1">" "</definedName>
    <definedName name="solver_con32" localSheetId="0" hidden="1">" "</definedName>
    <definedName name="solver_con33" localSheetId="0" hidden="1">" "</definedName>
    <definedName name="solver_con34" localSheetId="0" hidden="1">" "</definedName>
    <definedName name="solver_con4" localSheetId="0" hidden="1">" "</definedName>
    <definedName name="solver_con5" localSheetId="0" hidden="1">" "</definedName>
    <definedName name="solver_con6" localSheetId="0" hidden="1">" "</definedName>
    <definedName name="solver_con7" localSheetId="0" hidden="1">" "</definedName>
    <definedName name="solver_con8" localSheetId="0" hidden="1">" "</definedName>
    <definedName name="solver_con9" localSheetId="0" hidden="1">" "</definedName>
    <definedName name="solver_cvg" localSheetId="1" hidden="1">0.0001</definedName>
    <definedName name="solver_cvg" localSheetId="0" hidden="1">0.0001</definedName>
    <definedName name="solver_dia" localSheetId="0" hidden="1">5</definedName>
    <definedName name="solver_drv" localSheetId="1" hidden="1">1</definedName>
    <definedName name="solver_drv" localSheetId="0" hidden="1">2</definedName>
    <definedName name="solver_dua" localSheetId="0" hidden="1">2</definedName>
    <definedName name="solver_eng" localSheetId="1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gct" localSheetId="0" hidden="1">20</definedName>
    <definedName name="solver_gop" localSheetId="0" hidden="1">1</definedName>
    <definedName name="solver_iao" localSheetId="0" hidden="1">0</definedName>
    <definedName name="solver_ibd" localSheetId="0" hidden="1">0</definedName>
    <definedName name="solver_int" localSheetId="0" hidden="1">0</definedName>
    <definedName name="solver_irs" localSheetId="0" hidden="1">0</definedName>
    <definedName name="solver_ism" localSheetId="0" hidden="1">0</definedName>
    <definedName name="solver_itr" localSheetId="1" hidden="1">2147483647</definedName>
    <definedName name="solver_itr" localSheetId="0" hidden="1">2147483647</definedName>
    <definedName name="solver_kiv" localSheetId="0" hidden="1">2E+30</definedName>
    <definedName name="solver_lhs_ob1" localSheetId="0" hidden="1">0</definedName>
    <definedName name="solver_lhs_ob10" localSheetId="0" hidden="1">0</definedName>
    <definedName name="solver_lhs_ob11" localSheetId="0" hidden="1">0</definedName>
    <definedName name="solver_lhs_ob12" localSheetId="0" hidden="1">0</definedName>
    <definedName name="solver_lhs_ob13" localSheetId="0" hidden="1">0</definedName>
    <definedName name="solver_lhs_ob14" localSheetId="0" hidden="1">0</definedName>
    <definedName name="solver_lhs_ob15" localSheetId="0" hidden="1">0</definedName>
    <definedName name="solver_lhs_ob16" localSheetId="0" hidden="1">0</definedName>
    <definedName name="solver_lhs_ob17" localSheetId="0" hidden="1">0</definedName>
    <definedName name="solver_lhs_ob18" localSheetId="0" hidden="1">0</definedName>
    <definedName name="solver_lhs_ob19" localSheetId="0" hidden="1">0</definedName>
    <definedName name="solver_lhs_ob2" localSheetId="0" hidden="1">0</definedName>
    <definedName name="solver_lhs_ob20" localSheetId="0" hidden="1">0</definedName>
    <definedName name="solver_lhs_ob21" localSheetId="0" hidden="1">0</definedName>
    <definedName name="solver_lhs_ob22" localSheetId="0" hidden="1">0</definedName>
    <definedName name="solver_lhs_ob23" localSheetId="0" hidden="1">0</definedName>
    <definedName name="solver_lhs_ob24" localSheetId="0" hidden="1">0</definedName>
    <definedName name="solver_lhs_ob25" localSheetId="0" hidden="1">0</definedName>
    <definedName name="solver_lhs_ob26" localSheetId="0" hidden="1">0</definedName>
    <definedName name="solver_lhs_ob27" localSheetId="0" hidden="1">0</definedName>
    <definedName name="solver_lhs_ob28" localSheetId="0" hidden="1">0</definedName>
    <definedName name="solver_lhs_ob29" localSheetId="0" hidden="1">0</definedName>
    <definedName name="solver_lhs_ob3" localSheetId="0" hidden="1">0</definedName>
    <definedName name="solver_lhs_ob30" localSheetId="0" hidden="1">0</definedName>
    <definedName name="solver_lhs_ob31" localSheetId="0" hidden="1">0</definedName>
    <definedName name="solver_lhs_ob32" localSheetId="0" hidden="1">0</definedName>
    <definedName name="solver_lhs_ob33" localSheetId="0" hidden="1">0</definedName>
    <definedName name="solver_lhs_ob34" localSheetId="0" hidden="1">0</definedName>
    <definedName name="solver_lhs_ob4" localSheetId="0" hidden="1">0</definedName>
    <definedName name="solver_lhs_ob5" localSheetId="0" hidden="1">0</definedName>
    <definedName name="solver_lhs_ob6" localSheetId="0" hidden="1">0</definedName>
    <definedName name="solver_lhs_ob7" localSheetId="0" hidden="1">0</definedName>
    <definedName name="solver_lhs_ob8" localSheetId="0" hidden="1">0</definedName>
    <definedName name="solver_lhs_ob9" localSheetId="0" hidden="1">0</definedName>
    <definedName name="solver_lhs1" localSheetId="1" hidden="1">'Sudoku 4x4'!$F$10:$U$13</definedName>
    <definedName name="solver_lhs1" localSheetId="0" hidden="1">'sudoku 9x9'!$T$8</definedName>
    <definedName name="solver_lhs10" localSheetId="0" hidden="1">'sudoku 9x9'!$CD$14:$CL$31</definedName>
    <definedName name="solver_lhs11" localSheetId="0" hidden="1">'sudoku 9x9'!$CC$7</definedName>
    <definedName name="solver_lhs12" localSheetId="0" hidden="1">'sudoku 9x9'!$CA$10</definedName>
    <definedName name="solver_lhs13" localSheetId="0" hidden="1">'sudoku 9x9'!$BZ$12</definedName>
    <definedName name="solver_lhs14" localSheetId="0" hidden="1">'sudoku 9x9'!$BW$9</definedName>
    <definedName name="solver_lhs15" localSheetId="0" hidden="1">'sudoku 9x9'!$BU$11</definedName>
    <definedName name="solver_lhs16" localSheetId="0" hidden="1">'sudoku 9x9'!$BM$11</definedName>
    <definedName name="solver_lhs17" localSheetId="0" hidden="1">'sudoku 9x9'!$BL$6</definedName>
    <definedName name="solver_lhs18" localSheetId="0" hidden="1">'sudoku 9x9'!$BE$8</definedName>
    <definedName name="solver_lhs19" localSheetId="0" hidden="1">'sudoku 9x9'!$BG$11</definedName>
    <definedName name="solver_lhs2" localSheetId="1" hidden="1">'Sudoku 4x4'!$F$14:$U$14</definedName>
    <definedName name="solver_lhs2" localSheetId="0" hidden="1">'sudoku 9x9'!$Z$10</definedName>
    <definedName name="solver_lhs20" localSheetId="0" hidden="1">'sudoku 9x9'!$BB$8</definedName>
    <definedName name="solver_lhs21" localSheetId="0" hidden="1">'sudoku 9x9'!$BC$10</definedName>
    <definedName name="solver_lhs22" localSheetId="0" hidden="1">'sudoku 9x9'!$BD$6</definedName>
    <definedName name="solver_lhs23" localSheetId="0" hidden="1">'sudoku 9x9'!$BA$5</definedName>
    <definedName name="solver_lhs24" localSheetId="0" hidden="1">'sudoku 9x9'!$AZ$11</definedName>
    <definedName name="solver_lhs25" localSheetId="0" hidden="1">'sudoku 9x9'!$AW$7</definedName>
    <definedName name="solver_lhs26" localSheetId="0" hidden="1">'sudoku 9x9'!$AR$6</definedName>
    <definedName name="solver_lhs27" localSheetId="0" hidden="1">'sudoku 9x9'!$AN$12</definedName>
    <definedName name="solver_lhs28" localSheetId="0" hidden="1">'sudoku 9x9'!$AJ$9</definedName>
    <definedName name="solver_lhs29" localSheetId="0" hidden="1">'sudoku 9x9'!$AI$12</definedName>
    <definedName name="solver_lhs3" localSheetId="1" hidden="1">'Sudoku 4x4'!$G$13</definedName>
    <definedName name="solver_lhs3" localSheetId="0" hidden="1">'sudoku 9x9'!$R$5</definedName>
    <definedName name="solver_lhs30" localSheetId="0" hidden="1">'sudoku 9x9'!$AG$8</definedName>
    <definedName name="solver_lhs31" localSheetId="0" hidden="1">'sudoku 9x9'!$AE$6</definedName>
    <definedName name="solver_lhs32" localSheetId="0" hidden="1">'sudoku 9x9'!$A$4:$CC$12</definedName>
    <definedName name="solver_lhs33" localSheetId="0" hidden="1">'sudoku 9x9'!$A$13:$CC$13</definedName>
    <definedName name="solver_lhs34" localSheetId="0" hidden="1">'sudoku 9x9'!$AB$5</definedName>
    <definedName name="solver_lhs4" localSheetId="1" hidden="1">'Sudoku 4x4'!$H$10</definedName>
    <definedName name="solver_lhs4" localSheetId="0" hidden="1">'sudoku 9x9'!$P$8</definedName>
    <definedName name="solver_lhs5" localSheetId="1" hidden="1">'Sudoku 4x4'!$O$11</definedName>
    <definedName name="solver_lhs5" localSheetId="0" hidden="1">'sudoku 9x9'!$O$4</definedName>
    <definedName name="solver_lhs6" localSheetId="1" hidden="1">'Sudoku 4x4'!$T$12</definedName>
    <definedName name="solver_lhs6" localSheetId="0" hidden="1">'sudoku 9x9'!$M$10</definedName>
    <definedName name="solver_lhs7" localSheetId="1" hidden="1">'Sudoku 4x4'!$V$10:$Y$13</definedName>
    <definedName name="solver_lhs7" localSheetId="0" hidden="1">'sudoku 9x9'!$F$5</definedName>
    <definedName name="solver_lhs8" localSheetId="1" hidden="1">'Sudoku 4x4'!$V$15:$Y$18</definedName>
    <definedName name="solver_lhs8" localSheetId="0" hidden="1">'sudoku 9x9'!$E$7</definedName>
    <definedName name="solver_lhs9" localSheetId="1" hidden="1">'Sudoku 4x4'!$V$20:$Y$23</definedName>
    <definedName name="solver_lhs9" localSheetId="0" hidden="1">'sudoku 9x9'!$CD$4:$CL$12</definedName>
    <definedName name="solver_lin" localSheetId="0" hidden="1">1</definedName>
    <definedName name="solver_lva" localSheetId="0" hidden="1">0</definedName>
    <definedName name="solver_mda" localSheetId="0" hidden="1">4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od" localSheetId="0" hidden="1">3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tr" localSheetId="0" hidden="1">0</definedName>
    <definedName name="solver_ntri" hidden="1">1000</definedName>
    <definedName name="solver_num" localSheetId="1" hidden="1">9</definedName>
    <definedName name="solver_num" localSheetId="0" hidden="1">34</definedName>
    <definedName name="solver_nwt" localSheetId="1" hidden="1">1</definedName>
    <definedName name="solver_nwt" localSheetId="0" hidden="1">1</definedName>
    <definedName name="solver_obc" localSheetId="0" hidden="1">0</definedName>
    <definedName name="solver_obp" localSheetId="0" hidden="1">0</definedName>
    <definedName name="solver_ofx" localSheetId="0" hidden="1">0</definedName>
    <definedName name="solver_opt" localSheetId="1" hidden="1">'Sudoku 4x4'!$G$17</definedName>
    <definedName name="solver_opt" localSheetId="0" hidden="1">'sudoku 9x9'!$AT$22</definedName>
    <definedName name="solver_opt_ob" localSheetId="0" hidden="1">1</definedName>
    <definedName name="solver_phr" localSheetId="0" hidden="1">0</definedName>
    <definedName name="solver_piv" localSheetId="0" hidden="1">0.000001</definedName>
    <definedName name="solver_pre" localSheetId="1" hidden="1">0.000001</definedName>
    <definedName name="solver_pre" localSheetId="0" hidden="1">0.000001</definedName>
    <definedName name="solver_pro" localSheetId="0" hidden="1">0</definedName>
    <definedName name="solver_psi" localSheetId="0" hidden="1">0</definedName>
    <definedName name="solver_rbv" localSheetId="1" hidden="1">1</definedName>
    <definedName name="solver_rbv" localSheetId="0" hidden="1">2</definedName>
    <definedName name="solver_rdp" localSheetId="0" hidden="1">0</definedName>
    <definedName name="solver_red" localSheetId="0" hidden="1">0.00001</definedName>
    <definedName name="solver_rel1" localSheetId="1" hidden="1">5</definedName>
    <definedName name="solver_rel1" localSheetId="0" hidden="1">2</definedName>
    <definedName name="solver_rel10" localSheetId="0" hidden="1">3</definedName>
    <definedName name="solver_rel11" localSheetId="0" hidden="1">2</definedName>
    <definedName name="solver_rel12" localSheetId="0" hidden="1">2</definedName>
    <definedName name="solver_rel13" localSheetId="0" hidden="1">2</definedName>
    <definedName name="solver_rel14" localSheetId="0" hidden="1">2</definedName>
    <definedName name="solver_rel15" localSheetId="0" hidden="1">2</definedName>
    <definedName name="solver_rel16" localSheetId="0" hidden="1">2</definedName>
    <definedName name="solver_rel17" localSheetId="0" hidden="1">2</definedName>
    <definedName name="solver_rel18" localSheetId="0" hidden="1">2</definedName>
    <definedName name="solver_rel19" localSheetId="0" hidden="1">2</definedName>
    <definedName name="solver_rel2" localSheetId="1" hidden="1">3</definedName>
    <definedName name="solver_rel2" localSheetId="0" hidden="1">2</definedName>
    <definedName name="solver_rel20" localSheetId="0" hidden="1">2</definedName>
    <definedName name="solver_rel21" localSheetId="0" hidden="1">2</definedName>
    <definedName name="solver_rel22" localSheetId="0" hidden="1">2</definedName>
    <definedName name="solver_rel23" localSheetId="0" hidden="1">2</definedName>
    <definedName name="solver_rel24" localSheetId="0" hidden="1">2</definedName>
    <definedName name="solver_rel25" localSheetId="0" hidden="1">2</definedName>
    <definedName name="solver_rel26" localSheetId="0" hidden="1">2</definedName>
    <definedName name="solver_rel27" localSheetId="0" hidden="1">2</definedName>
    <definedName name="solver_rel28" localSheetId="0" hidden="1">2</definedName>
    <definedName name="solver_rel29" localSheetId="0" hidden="1">2</definedName>
    <definedName name="solver_rel3" localSheetId="1" hidden="1">2</definedName>
    <definedName name="solver_rel3" localSheetId="0" hidden="1">2</definedName>
    <definedName name="solver_rel30" localSheetId="0" hidden="1">2</definedName>
    <definedName name="solver_rel31" localSheetId="0" hidden="1">2</definedName>
    <definedName name="solver_rel32" localSheetId="0" hidden="1">5</definedName>
    <definedName name="solver_rel33" localSheetId="0" hidden="1">3</definedName>
    <definedName name="solver_rel34" localSheetId="0" hidden="1">2</definedName>
    <definedName name="solver_rel4" localSheetId="1" hidden="1">2</definedName>
    <definedName name="solver_rel4" localSheetId="0" hidden="1">2</definedName>
    <definedName name="solver_rel5" localSheetId="1" hidden="1">2</definedName>
    <definedName name="solver_rel5" localSheetId="0" hidden="1">2</definedName>
    <definedName name="solver_rel6" localSheetId="1" hidden="1">2</definedName>
    <definedName name="solver_rel6" localSheetId="0" hidden="1">2</definedName>
    <definedName name="solver_rel7" localSheetId="1" hidden="1">2</definedName>
    <definedName name="solver_rel7" localSheetId="0" hidden="1">2</definedName>
    <definedName name="solver_rel8" localSheetId="1" hidden="1">3</definedName>
    <definedName name="solver_rel8" localSheetId="0" hidden="1">2</definedName>
    <definedName name="solver_rel9" localSheetId="1" hidden="1">3</definedName>
    <definedName name="solver_rel9" localSheetId="0" hidden="1">2</definedName>
    <definedName name="solver_rep" localSheetId="0" hidden="1">0</definedName>
    <definedName name="solver_rhs1" localSheetId="1" hidden="1">binary</definedName>
    <definedName name="solver_rhs1" localSheetId="0" hidden="1">1</definedName>
    <definedName name="solver_rhs10" localSheetId="0" hidden="1">1</definedName>
    <definedName name="solver_rhs11" localSheetId="0" hidden="1">1</definedName>
    <definedName name="solver_rhs12" localSheetId="0" hidden="1">1</definedName>
    <definedName name="solver_rhs13" localSheetId="0" hidden="1">1</definedName>
    <definedName name="solver_rhs14" localSheetId="0" hidden="1">1</definedName>
    <definedName name="solver_rhs15" localSheetId="0" hidden="1">1</definedName>
    <definedName name="solver_rhs16" localSheetId="0" hidden="1">1</definedName>
    <definedName name="solver_rhs17" localSheetId="0" hidden="1">1</definedName>
    <definedName name="solver_rhs18" localSheetId="0" hidden="1">1</definedName>
    <definedName name="solver_rhs19" localSheetId="0" hidden="1">1</definedName>
    <definedName name="solver_rhs2" localSheetId="1" hidden="1">1</definedName>
    <definedName name="solver_rhs2" localSheetId="0" hidden="1">1</definedName>
    <definedName name="solver_rhs20" localSheetId="0" hidden="1">1</definedName>
    <definedName name="solver_rhs21" localSheetId="0" hidden="1">1</definedName>
    <definedName name="solver_rhs22" localSheetId="0" hidden="1">1</definedName>
    <definedName name="solver_rhs23" localSheetId="0" hidden="1">1</definedName>
    <definedName name="solver_rhs24" localSheetId="0" hidden="1">1</definedName>
    <definedName name="solver_rhs25" localSheetId="0" hidden="1">1</definedName>
    <definedName name="solver_rhs26" localSheetId="0" hidden="1">1</definedName>
    <definedName name="solver_rhs27" localSheetId="0" hidden="1">1</definedName>
    <definedName name="solver_rhs28" localSheetId="0" hidden="1">1</definedName>
    <definedName name="solver_rhs29" localSheetId="0" hidden="1">1</definedName>
    <definedName name="solver_rhs3" localSheetId="1" hidden="1">1</definedName>
    <definedName name="solver_rhs3" localSheetId="0" hidden="1">1</definedName>
    <definedName name="solver_rhs30" localSheetId="0" hidden="1">1</definedName>
    <definedName name="solver_rhs31" localSheetId="0" hidden="1">1</definedName>
    <definedName name="solver_rhs32" localSheetId="0" hidden="1">bináris</definedName>
    <definedName name="solver_rhs33" localSheetId="0" hidden="1">1</definedName>
    <definedName name="solver_rhs34" localSheetId="0" hidden="1">1</definedName>
    <definedName name="solver_rhs4" localSheetId="1" hidden="1">1</definedName>
    <definedName name="solver_rhs4" localSheetId="0" hidden="1">1</definedName>
    <definedName name="solver_rhs5" localSheetId="1" hidden="1">1</definedName>
    <definedName name="solver_rhs5" localSheetId="0" hidden="1">1</definedName>
    <definedName name="solver_rhs6" localSheetId="1" hidden="1">1</definedName>
    <definedName name="solver_rhs6" localSheetId="0" hidden="1">1</definedName>
    <definedName name="solver_rhs7" localSheetId="1" hidden="1">1</definedName>
    <definedName name="solver_rhs7" localSheetId="0" hidden="1">1</definedName>
    <definedName name="solver_rhs8" localSheetId="1" hidden="1">1</definedName>
    <definedName name="solver_rhs8" localSheetId="0" hidden="1">1</definedName>
    <definedName name="solver_rhs9" localSheetId="1" hidden="1">1</definedName>
    <definedName name="solver_rhs9" localSheetId="0" hidden="1">1</definedName>
    <definedName name="solver_rlx" localSheetId="1" hidden="1">1</definedName>
    <definedName name="solver_rlx" localSheetId="0" hidden="1">0</definedName>
    <definedName name="solver_rsd" localSheetId="1" hidden="1">0</definedName>
    <definedName name="solver_rsd" localSheetId="0" hidden="1">0</definedName>
    <definedName name="solver_rsmp" hidden="1">2</definedName>
    <definedName name="solver_rtr" localSheetId="0" hidden="1">0</definedName>
    <definedName name="solver_rxc1" localSheetId="0" hidden="1">1</definedName>
    <definedName name="solver_rxc10" localSheetId="0" hidden="1">1</definedName>
    <definedName name="solver_rxc11" localSheetId="0" hidden="1">1</definedName>
    <definedName name="solver_rxc12" localSheetId="0" hidden="1">1</definedName>
    <definedName name="solver_rxc13" localSheetId="0" hidden="1">1</definedName>
    <definedName name="solver_rxc14" localSheetId="0" hidden="1">1</definedName>
    <definedName name="solver_rxc15" localSheetId="0" hidden="1">1</definedName>
    <definedName name="solver_rxc16" localSheetId="0" hidden="1">1</definedName>
    <definedName name="solver_rxc17" localSheetId="0" hidden="1">1</definedName>
    <definedName name="solver_rxc18" localSheetId="0" hidden="1">1</definedName>
    <definedName name="solver_rxc19" localSheetId="0" hidden="1">1</definedName>
    <definedName name="solver_rxc2" localSheetId="0" hidden="1">1</definedName>
    <definedName name="solver_rxc20" localSheetId="0" hidden="1">1</definedName>
    <definedName name="solver_rxc21" localSheetId="0" hidden="1">1</definedName>
    <definedName name="solver_rxc22" localSheetId="0" hidden="1">1</definedName>
    <definedName name="solver_rxc23" localSheetId="0" hidden="1">1</definedName>
    <definedName name="solver_rxc24" localSheetId="0" hidden="1">1</definedName>
    <definedName name="solver_rxc25" localSheetId="0" hidden="1">1</definedName>
    <definedName name="solver_rxc26" localSheetId="0" hidden="1">1</definedName>
    <definedName name="solver_rxc27" localSheetId="0" hidden="1">1</definedName>
    <definedName name="solver_rxc28" localSheetId="0" hidden="1">1</definedName>
    <definedName name="solver_rxc29" localSheetId="0" hidden="1">1</definedName>
    <definedName name="solver_rxc3" localSheetId="0" hidden="1">1</definedName>
    <definedName name="solver_rxc30" localSheetId="0" hidden="1">1</definedName>
    <definedName name="solver_rxc31" localSheetId="0" hidden="1">1</definedName>
    <definedName name="solver_rxc32" localSheetId="0" hidden="1">1</definedName>
    <definedName name="solver_rxc33" localSheetId="0" hidden="1">1</definedName>
    <definedName name="solver_rxc34" localSheetId="0" hidden="1">1</definedName>
    <definedName name="solver_rxc4" localSheetId="0" hidden="1">1</definedName>
    <definedName name="solver_rxc5" localSheetId="0" hidden="1">1</definedName>
    <definedName name="solver_rxc6" localSheetId="0" hidden="1">1</definedName>
    <definedName name="solver_rxc7" localSheetId="0" hidden="1">1</definedName>
    <definedName name="solver_rxc8" localSheetId="0" hidden="1">1</definedName>
    <definedName name="solver_rxc9" localSheetId="0" hidden="1">1</definedName>
    <definedName name="solver_rxv" localSheetId="0" hidden="1">1</definedName>
    <definedName name="solver_scl" localSheetId="1" hidden="1">1</definedName>
    <definedName name="solver_scl" localSheetId="0" hidden="1">2</definedName>
    <definedName name="solver_seed" hidden="1">0</definedName>
    <definedName name="solver_sel" localSheetId="0" hidden="1">1</definedName>
    <definedName name="solver_sho" localSheetId="1" hidden="1">2</definedName>
    <definedName name="solver_sho" localSheetId="0" hidden="1">2</definedName>
    <definedName name="solver_slv" localSheetId="0" hidden="1">0</definedName>
    <definedName name="solver_slvu" localSheetId="0" hidden="1">0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ms" localSheetId="0" hidden="1">0</definedName>
    <definedName name="solver_tol" localSheetId="1" hidden="1">0.01</definedName>
    <definedName name="solver_tol" localSheetId="0" hidden="1">0.01</definedName>
    <definedName name="solver_typ" localSheetId="1" hidden="1">1</definedName>
    <definedName name="solver_typ" localSheetId="0" hidden="1">1</definedName>
    <definedName name="solver_umod" localSheetId="0" hidden="1">1</definedName>
    <definedName name="solver_urs" localSheetId="0" hidden="1">0</definedName>
    <definedName name="solver_val" localSheetId="1" hidden="1">0</definedName>
    <definedName name="solver_val" localSheetId="0" hidden="1">0</definedName>
    <definedName name="solver_var" localSheetId="0" hidden="1">" "</definedName>
    <definedName name="solver_ver" localSheetId="1" hidden="1">3</definedName>
    <definedName name="solver_ver" localSheetId="0" hidden="1">3</definedName>
    <definedName name="solver_vir" localSheetId="0" hidden="1">1</definedName>
    <definedName name="solver_vol" localSheetId="0" hidden="1">0</definedName>
    <definedName name="solver_vst" localSheetId="0" hidden="1">0</definedName>
  </definedNames>
  <calcPr calcId="144525"/>
</workbook>
</file>

<file path=xl/calcChain.xml><?xml version="1.0" encoding="utf-8"?>
<calcChain xmlns="http://schemas.openxmlformats.org/spreadsheetml/2006/main">
  <c r="AT22" i="2"/>
  <c r="AU22"/>
  <c r="AV22"/>
  <c r="AW22"/>
  <c r="AX22"/>
  <c r="AY22"/>
  <c r="AZ22"/>
  <c r="BA22"/>
  <c r="BB22"/>
  <c r="AT23"/>
  <c r="AU23"/>
  <c r="AV23"/>
  <c r="AW23"/>
  <c r="AX23"/>
  <c r="AY23"/>
  <c r="AZ23"/>
  <c r="BA23"/>
  <c r="BB23"/>
  <c r="AT24"/>
  <c r="AU24"/>
  <c r="AV24"/>
  <c r="AW24"/>
  <c r="AX24"/>
  <c r="AY24"/>
  <c r="AZ24"/>
  <c r="BA24"/>
  <c r="BB24"/>
  <c r="AT25"/>
  <c r="AU25"/>
  <c r="AV25"/>
  <c r="AW25"/>
  <c r="AX25"/>
  <c r="AY25"/>
  <c r="AZ25"/>
  <c r="BA25"/>
  <c r="BB25"/>
  <c r="AT26"/>
  <c r="AU26"/>
  <c r="AV26"/>
  <c r="AW26"/>
  <c r="AX26"/>
  <c r="AY26"/>
  <c r="AZ26"/>
  <c r="BA26"/>
  <c r="BB26"/>
  <c r="AT27"/>
  <c r="AU27"/>
  <c r="AV27"/>
  <c r="AW27"/>
  <c r="AX27"/>
  <c r="AY27"/>
  <c r="AZ27"/>
  <c r="BA27"/>
  <c r="BB27"/>
  <c r="AT28"/>
  <c r="AU28"/>
  <c r="AV28"/>
  <c r="AW28"/>
  <c r="AX28"/>
  <c r="AY28"/>
  <c r="AZ28"/>
  <c r="BA28"/>
  <c r="BB28"/>
  <c r="AT29"/>
  <c r="AU29"/>
  <c r="AV29"/>
  <c r="AW29"/>
  <c r="AX29"/>
  <c r="AY29"/>
  <c r="AZ29"/>
  <c r="BA29"/>
  <c r="BB29"/>
  <c r="AT30"/>
  <c r="AU30"/>
  <c r="AV30"/>
  <c r="AW30"/>
  <c r="AX30"/>
  <c r="AY30"/>
  <c r="AZ30"/>
  <c r="BA30"/>
  <c r="BB30"/>
  <c r="CD4"/>
  <c r="CE4"/>
  <c r="CF4"/>
  <c r="CG4"/>
  <c r="CH4"/>
  <c r="CI4"/>
  <c r="CJ4"/>
  <c r="CK4"/>
  <c r="CL4"/>
  <c r="CD5"/>
  <c r="CE5"/>
  <c r="CF5"/>
  <c r="CG5"/>
  <c r="CH5"/>
  <c r="CI5"/>
  <c r="CJ5"/>
  <c r="CK5"/>
  <c r="CL5"/>
  <c r="CD6"/>
  <c r="CE6"/>
  <c r="CF6"/>
  <c r="CG6"/>
  <c r="CH6"/>
  <c r="CI6"/>
  <c r="CJ6"/>
  <c r="CK6"/>
  <c r="CL6"/>
  <c r="CD7"/>
  <c r="CE7"/>
  <c r="CF7"/>
  <c r="CG7"/>
  <c r="CH7"/>
  <c r="CI7"/>
  <c r="CJ7"/>
  <c r="CK7"/>
  <c r="CL7"/>
  <c r="CD8"/>
  <c r="CE8"/>
  <c r="CF8"/>
  <c r="CG8"/>
  <c r="CH8"/>
  <c r="CI8"/>
  <c r="CJ8"/>
  <c r="CK8"/>
  <c r="CL8"/>
  <c r="CD9"/>
  <c r="CE9"/>
  <c r="CF9"/>
  <c r="CG9"/>
  <c r="CH9"/>
  <c r="CI9"/>
  <c r="CJ9"/>
  <c r="CK9"/>
  <c r="CL9"/>
  <c r="CD10"/>
  <c r="CE10"/>
  <c r="CF10"/>
  <c r="CG10"/>
  <c r="CH10"/>
  <c r="CI10"/>
  <c r="CJ10"/>
  <c r="CK10"/>
  <c r="CL10"/>
  <c r="CD11"/>
  <c r="CE11"/>
  <c r="CF11"/>
  <c r="CG11"/>
  <c r="CH11"/>
  <c r="CI11"/>
  <c r="CJ11"/>
  <c r="CK11"/>
  <c r="CL11"/>
  <c r="CD12"/>
  <c r="CE12"/>
  <c r="CF12"/>
  <c r="CG12"/>
  <c r="CH12"/>
  <c r="CI12"/>
  <c r="CJ12"/>
  <c r="CK12"/>
  <c r="CL12"/>
  <c r="CD23"/>
  <c r="CE23"/>
  <c r="CF23"/>
  <c r="CG23"/>
  <c r="CH23"/>
  <c r="CI23"/>
  <c r="CJ23"/>
  <c r="CK23"/>
  <c r="CL23"/>
  <c r="CD24"/>
  <c r="CE24"/>
  <c r="CF24"/>
  <c r="CG24"/>
  <c r="CH24"/>
  <c r="CI24"/>
  <c r="CJ24"/>
  <c r="CK24"/>
  <c r="CL24"/>
  <c r="CD25"/>
  <c r="CE25"/>
  <c r="CF25"/>
  <c r="CG25"/>
  <c r="CH25"/>
  <c r="CI25"/>
  <c r="CJ25"/>
  <c r="CK25"/>
  <c r="CL25"/>
  <c r="CD26"/>
  <c r="CE26"/>
  <c r="CF26"/>
  <c r="CG26"/>
  <c r="CH26"/>
  <c r="CI26"/>
  <c r="CJ26"/>
  <c r="CK26"/>
  <c r="CL26"/>
  <c r="CD27"/>
  <c r="CE27"/>
  <c r="CF27"/>
  <c r="CG27"/>
  <c r="CH27"/>
  <c r="CI27"/>
  <c r="CJ27"/>
  <c r="CK27"/>
  <c r="CL27"/>
  <c r="CD28"/>
  <c r="CE28"/>
  <c r="CF28"/>
  <c r="CG28"/>
  <c r="CH28"/>
  <c r="CI28"/>
  <c r="CJ28"/>
  <c r="CK28"/>
  <c r="CL28"/>
  <c r="CD29"/>
  <c r="CE29"/>
  <c r="CF29"/>
  <c r="CG29"/>
  <c r="CH29"/>
  <c r="CI29"/>
  <c r="CJ29"/>
  <c r="CK29"/>
  <c r="CL29"/>
  <c r="CD30"/>
  <c r="CE30"/>
  <c r="CF30"/>
  <c r="CG30"/>
  <c r="CH30"/>
  <c r="CI30"/>
  <c r="CJ30"/>
  <c r="CK30"/>
  <c r="CL30"/>
  <c r="CD31"/>
  <c r="CE31"/>
  <c r="CF31"/>
  <c r="CG31"/>
  <c r="CH31"/>
  <c r="CI31"/>
  <c r="CJ31"/>
  <c r="CK31"/>
  <c r="CL31"/>
  <c r="CD14"/>
  <c r="CE14"/>
  <c r="CF14"/>
  <c r="CG14"/>
  <c r="CH14"/>
  <c r="CI14"/>
  <c r="CJ14"/>
  <c r="CK14"/>
  <c r="CL14"/>
  <c r="CD15"/>
  <c r="CE15"/>
  <c r="CF15"/>
  <c r="CG15"/>
  <c r="CH15"/>
  <c r="CI15"/>
  <c r="CJ15"/>
  <c r="CK15"/>
  <c r="CL15"/>
  <c r="CD16"/>
  <c r="CE16"/>
  <c r="CF16"/>
  <c r="CG16"/>
  <c r="CH16"/>
  <c r="CI16"/>
  <c r="CJ16"/>
  <c r="CK16"/>
  <c r="CL16"/>
  <c r="CD17"/>
  <c r="CE17"/>
  <c r="CF17"/>
  <c r="CG17"/>
  <c r="CH17"/>
  <c r="CI17"/>
  <c r="CJ17"/>
  <c r="CK17"/>
  <c r="CL17"/>
  <c r="CD18"/>
  <c r="CE18"/>
  <c r="CF18"/>
  <c r="CG18"/>
  <c r="CH18"/>
  <c r="CI18"/>
  <c r="CJ18"/>
  <c r="CK18"/>
  <c r="CL18"/>
  <c r="CD19"/>
  <c r="CE19"/>
  <c r="CF19"/>
  <c r="CG19"/>
  <c r="CH19"/>
  <c r="CI19"/>
  <c r="CJ19"/>
  <c r="CK19"/>
  <c r="CL19"/>
  <c r="CD20"/>
  <c r="CE20"/>
  <c r="CF20"/>
  <c r="CG20"/>
  <c r="CH20"/>
  <c r="CI20"/>
  <c r="CJ20"/>
  <c r="CK20"/>
  <c r="CL20"/>
  <c r="CD21"/>
  <c r="CE21"/>
  <c r="CF21"/>
  <c r="CG21"/>
  <c r="CH21"/>
  <c r="CI21"/>
  <c r="CJ21"/>
  <c r="CK21"/>
  <c r="CL21"/>
  <c r="CD22"/>
  <c r="CE22"/>
  <c r="CF22"/>
  <c r="CG22"/>
  <c r="CH22"/>
  <c r="CI22"/>
  <c r="CJ22"/>
  <c r="CK22"/>
  <c r="CL2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BU5"/>
  <c r="BV5"/>
  <c r="BW5"/>
  <c r="BX5"/>
  <c r="BY5"/>
  <c r="BZ5"/>
  <c r="CA5"/>
  <c r="CB5"/>
  <c r="CC5"/>
  <c r="BU6"/>
  <c r="BV6"/>
  <c r="BW6"/>
  <c r="BX6"/>
  <c r="BY6"/>
  <c r="BZ6"/>
  <c r="CA6"/>
  <c r="CB6"/>
  <c r="CC6"/>
  <c r="BU7"/>
  <c r="BV7"/>
  <c r="BW7"/>
  <c r="BX7"/>
  <c r="BY7"/>
  <c r="BZ7"/>
  <c r="CA7"/>
  <c r="CB7"/>
  <c r="CC7"/>
  <c r="BU8"/>
  <c r="BV8"/>
  <c r="BW8"/>
  <c r="BX8"/>
  <c r="BY8"/>
  <c r="BZ8"/>
  <c r="CA8"/>
  <c r="CB8"/>
  <c r="CC8"/>
  <c r="BU9"/>
  <c r="BV9"/>
  <c r="BW9"/>
  <c r="BX9"/>
  <c r="BY9"/>
  <c r="BZ9"/>
  <c r="CA9"/>
  <c r="CB9"/>
  <c r="CC9"/>
  <c r="BU10"/>
  <c r="BV10"/>
  <c r="BW10"/>
  <c r="BX10"/>
  <c r="BY10"/>
  <c r="BZ10"/>
  <c r="CA10"/>
  <c r="CB10"/>
  <c r="CC10"/>
  <c r="BU11"/>
  <c r="BV11"/>
  <c r="BW11"/>
  <c r="BX11"/>
  <c r="BY11"/>
  <c r="BZ11"/>
  <c r="CA11"/>
  <c r="CB11"/>
  <c r="CC11"/>
  <c r="BU12"/>
  <c r="BV12"/>
  <c r="BW12"/>
  <c r="BX12"/>
  <c r="BY12"/>
  <c r="BZ12"/>
  <c r="CA12"/>
  <c r="CB12"/>
  <c r="CC12"/>
  <c r="BV4"/>
  <c r="BW4"/>
  <c r="BX4"/>
  <c r="BY4"/>
  <c r="BZ4"/>
  <c r="CA4"/>
  <c r="CB4"/>
  <c r="CC4"/>
  <c r="BU4"/>
  <c r="BL5"/>
  <c r="BM5"/>
  <c r="BN5"/>
  <c r="BO5"/>
  <c r="BP5"/>
  <c r="BQ5"/>
  <c r="BR5"/>
  <c r="BS5"/>
  <c r="BT5"/>
  <c r="BL6"/>
  <c r="BM6"/>
  <c r="BN6"/>
  <c r="BO6"/>
  <c r="BP6"/>
  <c r="BQ6"/>
  <c r="BR6"/>
  <c r="BS6"/>
  <c r="BT6"/>
  <c r="BL7"/>
  <c r="BM7"/>
  <c r="BN7"/>
  <c r="BO7"/>
  <c r="BP7"/>
  <c r="BQ7"/>
  <c r="BR7"/>
  <c r="BS7"/>
  <c r="BT7"/>
  <c r="BL8"/>
  <c r="BM8"/>
  <c r="BN8"/>
  <c r="BO8"/>
  <c r="BP8"/>
  <c r="BQ8"/>
  <c r="BR8"/>
  <c r="BS8"/>
  <c r="BT8"/>
  <c r="BL9"/>
  <c r="BM9"/>
  <c r="BN9"/>
  <c r="BO9"/>
  <c r="BP9"/>
  <c r="BQ9"/>
  <c r="BR9"/>
  <c r="BS9"/>
  <c r="BT9"/>
  <c r="BL10"/>
  <c r="BM10"/>
  <c r="BN10"/>
  <c r="BO10"/>
  <c r="BP10"/>
  <c r="BQ10"/>
  <c r="BR10"/>
  <c r="BS10"/>
  <c r="BT10"/>
  <c r="BL11"/>
  <c r="BM11"/>
  <c r="BN11"/>
  <c r="BO11"/>
  <c r="BP11"/>
  <c r="BQ11"/>
  <c r="BR11"/>
  <c r="BS11"/>
  <c r="BT11"/>
  <c r="BL12"/>
  <c r="BM12"/>
  <c r="BN12"/>
  <c r="BO12"/>
  <c r="BP12"/>
  <c r="BQ12"/>
  <c r="BR12"/>
  <c r="BS12"/>
  <c r="BT12"/>
  <c r="BM4"/>
  <c r="BN4"/>
  <c r="BO4"/>
  <c r="BP4"/>
  <c r="BQ4"/>
  <c r="BR4"/>
  <c r="BS4"/>
  <c r="BT4"/>
  <c r="BL4"/>
  <c r="BC5"/>
  <c r="BD5"/>
  <c r="BE5"/>
  <c r="BF5"/>
  <c r="BG5"/>
  <c r="BH5"/>
  <c r="BI5"/>
  <c r="BJ5"/>
  <c r="BK5"/>
  <c r="BC6"/>
  <c r="BD6"/>
  <c r="BE6"/>
  <c r="BF6"/>
  <c r="BG6"/>
  <c r="BH6"/>
  <c r="BI6"/>
  <c r="BJ6"/>
  <c r="BK6"/>
  <c r="BC7"/>
  <c r="BD7"/>
  <c r="BE7"/>
  <c r="BF7"/>
  <c r="BG7"/>
  <c r="BH7"/>
  <c r="BI7"/>
  <c r="BJ7"/>
  <c r="BK7"/>
  <c r="BC8"/>
  <c r="BD8"/>
  <c r="BE8"/>
  <c r="BF8"/>
  <c r="BG8"/>
  <c r="BH8"/>
  <c r="BI8"/>
  <c r="BJ8"/>
  <c r="BK8"/>
  <c r="BC9"/>
  <c r="BD9"/>
  <c r="BE9"/>
  <c r="BF9"/>
  <c r="BG9"/>
  <c r="BH9"/>
  <c r="BI9"/>
  <c r="BJ9"/>
  <c r="BK9"/>
  <c r="BC10"/>
  <c r="BD10"/>
  <c r="BE10"/>
  <c r="BF10"/>
  <c r="BG10"/>
  <c r="BH10"/>
  <c r="BI10"/>
  <c r="BJ10"/>
  <c r="BK10"/>
  <c r="BC11"/>
  <c r="BD11"/>
  <c r="BE11"/>
  <c r="BF11"/>
  <c r="BG11"/>
  <c r="BH11"/>
  <c r="BI11"/>
  <c r="BJ11"/>
  <c r="BK11"/>
  <c r="BC12"/>
  <c r="BD12"/>
  <c r="BE12"/>
  <c r="BF12"/>
  <c r="BG12"/>
  <c r="BH12"/>
  <c r="BI12"/>
  <c r="BJ12"/>
  <c r="BK12"/>
  <c r="BD4"/>
  <c r="BE4"/>
  <c r="BF4"/>
  <c r="BG4"/>
  <c r="BH4"/>
  <c r="BI4"/>
  <c r="BJ4"/>
  <c r="BK4"/>
  <c r="BC4"/>
  <c r="AT5"/>
  <c r="AU5"/>
  <c r="AV5"/>
  <c r="AW5"/>
  <c r="AX5"/>
  <c r="AY5"/>
  <c r="AZ5"/>
  <c r="BA5"/>
  <c r="BB5"/>
  <c r="AT6"/>
  <c r="AU6"/>
  <c r="AV6"/>
  <c r="AW6"/>
  <c r="AX6"/>
  <c r="AY6"/>
  <c r="AZ6"/>
  <c r="BA6"/>
  <c r="BB6"/>
  <c r="AT7"/>
  <c r="AU7"/>
  <c r="AV7"/>
  <c r="AW7"/>
  <c r="AX7"/>
  <c r="AY7"/>
  <c r="AZ7"/>
  <c r="BA7"/>
  <c r="BB7"/>
  <c r="AT8"/>
  <c r="AU8"/>
  <c r="AV8"/>
  <c r="AW8"/>
  <c r="AX8"/>
  <c r="AY8"/>
  <c r="AZ8"/>
  <c r="BA8"/>
  <c r="BB8"/>
  <c r="AT9"/>
  <c r="AU9"/>
  <c r="AV9"/>
  <c r="AW9"/>
  <c r="AX9"/>
  <c r="AY9"/>
  <c r="AZ9"/>
  <c r="BA9"/>
  <c r="BB9"/>
  <c r="AT10"/>
  <c r="AU10"/>
  <c r="AV10"/>
  <c r="AW10"/>
  <c r="AX10"/>
  <c r="AY10"/>
  <c r="AZ10"/>
  <c r="BA10"/>
  <c r="BB10"/>
  <c r="AT11"/>
  <c r="AU11"/>
  <c r="AV11"/>
  <c r="AW11"/>
  <c r="AX11"/>
  <c r="AY11"/>
  <c r="AZ11"/>
  <c r="BA11"/>
  <c r="BB11"/>
  <c r="AT12"/>
  <c r="AU12"/>
  <c r="AV12"/>
  <c r="AW12"/>
  <c r="AX12"/>
  <c r="AY12"/>
  <c r="AZ12"/>
  <c r="BA12"/>
  <c r="BB12"/>
  <c r="AU4"/>
  <c r="AV4"/>
  <c r="AW4"/>
  <c r="AX4"/>
  <c r="AY4"/>
  <c r="AZ4"/>
  <c r="BA4"/>
  <c r="BB4"/>
  <c r="AT4"/>
  <c r="AK5"/>
  <c r="AL5"/>
  <c r="AM5"/>
  <c r="AN5"/>
  <c r="AO5"/>
  <c r="AP5"/>
  <c r="AQ5"/>
  <c r="AR5"/>
  <c r="AS5"/>
  <c r="AK6"/>
  <c r="AL6"/>
  <c r="AM6"/>
  <c r="AN6"/>
  <c r="AO6"/>
  <c r="AP6"/>
  <c r="AQ6"/>
  <c r="AR6"/>
  <c r="AS6"/>
  <c r="AK7"/>
  <c r="AL7"/>
  <c r="AM7"/>
  <c r="AN7"/>
  <c r="AO7"/>
  <c r="AP7"/>
  <c r="AQ7"/>
  <c r="AR7"/>
  <c r="AS7"/>
  <c r="AK8"/>
  <c r="AL8"/>
  <c r="AM8"/>
  <c r="AN8"/>
  <c r="AO8"/>
  <c r="AP8"/>
  <c r="AQ8"/>
  <c r="AR8"/>
  <c r="AS8"/>
  <c r="AK9"/>
  <c r="AL9"/>
  <c r="AM9"/>
  <c r="AN9"/>
  <c r="AO9"/>
  <c r="AP9"/>
  <c r="AQ9"/>
  <c r="AR9"/>
  <c r="AS9"/>
  <c r="AK10"/>
  <c r="AL10"/>
  <c r="AM10"/>
  <c r="AN10"/>
  <c r="AO10"/>
  <c r="AP10"/>
  <c r="AQ10"/>
  <c r="AR10"/>
  <c r="AS10"/>
  <c r="AK11"/>
  <c r="AL11"/>
  <c r="AM11"/>
  <c r="AN11"/>
  <c r="AO11"/>
  <c r="AP11"/>
  <c r="AQ11"/>
  <c r="AR11"/>
  <c r="AS11"/>
  <c r="AK12"/>
  <c r="AL12"/>
  <c r="AM12"/>
  <c r="AN12"/>
  <c r="AO12"/>
  <c r="AP12"/>
  <c r="AQ12"/>
  <c r="AR12"/>
  <c r="AS12"/>
  <c r="AL4"/>
  <c r="AM4"/>
  <c r="AN4"/>
  <c r="AO4"/>
  <c r="AP4"/>
  <c r="AQ4"/>
  <c r="AR4"/>
  <c r="AS4"/>
  <c r="AK4"/>
  <c r="AB5"/>
  <c r="AC5"/>
  <c r="AD5"/>
  <c r="AE5"/>
  <c r="AF5"/>
  <c r="AG5"/>
  <c r="AH5"/>
  <c r="AI5"/>
  <c r="AJ5"/>
  <c r="AB6"/>
  <c r="AC6"/>
  <c r="AD6"/>
  <c r="AE6"/>
  <c r="AF6"/>
  <c r="AG6"/>
  <c r="AH6"/>
  <c r="AI6"/>
  <c r="AJ6"/>
  <c r="AB7"/>
  <c r="AC7"/>
  <c r="AD7"/>
  <c r="AE7"/>
  <c r="AF7"/>
  <c r="AG7"/>
  <c r="AH7"/>
  <c r="AI7"/>
  <c r="AJ7"/>
  <c r="AB8"/>
  <c r="AC8"/>
  <c r="AD8"/>
  <c r="AE8"/>
  <c r="AF8"/>
  <c r="AG8"/>
  <c r="AH8"/>
  <c r="AI8"/>
  <c r="AJ8"/>
  <c r="AB9"/>
  <c r="AC9"/>
  <c r="AD9"/>
  <c r="AE9"/>
  <c r="AF9"/>
  <c r="AG9"/>
  <c r="AH9"/>
  <c r="AI9"/>
  <c r="AJ9"/>
  <c r="AB10"/>
  <c r="AC10"/>
  <c r="AD10"/>
  <c r="AE10"/>
  <c r="AF10"/>
  <c r="AG10"/>
  <c r="AH10"/>
  <c r="AI10"/>
  <c r="AJ10"/>
  <c r="AB11"/>
  <c r="AC11"/>
  <c r="AD11"/>
  <c r="AE11"/>
  <c r="AF11"/>
  <c r="AG11"/>
  <c r="AH11"/>
  <c r="AI11"/>
  <c r="AJ11"/>
  <c r="AB12"/>
  <c r="AC12"/>
  <c r="AD12"/>
  <c r="AE12"/>
  <c r="AF12"/>
  <c r="AG12"/>
  <c r="AH12"/>
  <c r="AI12"/>
  <c r="AJ12"/>
  <c r="AC4"/>
  <c r="AD4"/>
  <c r="AE4"/>
  <c r="AF4"/>
  <c r="AG4"/>
  <c r="AH4"/>
  <c r="AI4"/>
  <c r="AJ4"/>
  <c r="AB4"/>
  <c r="S5"/>
  <c r="T5"/>
  <c r="U5"/>
  <c r="V5"/>
  <c r="W5"/>
  <c r="X5"/>
  <c r="Y5"/>
  <c r="Z5"/>
  <c r="AA5"/>
  <c r="S6"/>
  <c r="T6"/>
  <c r="U6"/>
  <c r="V6"/>
  <c r="W6"/>
  <c r="X6"/>
  <c r="Y6"/>
  <c r="Z6"/>
  <c r="AA6"/>
  <c r="S7"/>
  <c r="T7"/>
  <c r="U7"/>
  <c r="V7"/>
  <c r="W7"/>
  <c r="X7"/>
  <c r="Y7"/>
  <c r="Z7"/>
  <c r="AA7"/>
  <c r="S8"/>
  <c r="T8"/>
  <c r="U8"/>
  <c r="V8"/>
  <c r="W8"/>
  <c r="X8"/>
  <c r="Y8"/>
  <c r="Z8"/>
  <c r="AA8"/>
  <c r="S9"/>
  <c r="T9"/>
  <c r="U9"/>
  <c r="V9"/>
  <c r="W9"/>
  <c r="X9"/>
  <c r="Y9"/>
  <c r="Z9"/>
  <c r="AA9"/>
  <c r="S10"/>
  <c r="T10"/>
  <c r="U10"/>
  <c r="V10"/>
  <c r="W10"/>
  <c r="X10"/>
  <c r="Y10"/>
  <c r="Z10"/>
  <c r="AA10"/>
  <c r="S11"/>
  <c r="T11"/>
  <c r="U11"/>
  <c r="V11"/>
  <c r="W11"/>
  <c r="X11"/>
  <c r="Y11"/>
  <c r="Z11"/>
  <c r="AA11"/>
  <c r="S12"/>
  <c r="T12"/>
  <c r="U12"/>
  <c r="V12"/>
  <c r="W12"/>
  <c r="X12"/>
  <c r="Y12"/>
  <c r="Z12"/>
  <c r="AA12"/>
  <c r="T4"/>
  <c r="U4"/>
  <c r="V4"/>
  <c r="W4"/>
  <c r="X4"/>
  <c r="Y4"/>
  <c r="Z4"/>
  <c r="AA4"/>
  <c r="S4"/>
  <c r="J5"/>
  <c r="K5"/>
  <c r="L5"/>
  <c r="M5"/>
  <c r="N5"/>
  <c r="O5"/>
  <c r="P5"/>
  <c r="Q5"/>
  <c r="R5"/>
  <c r="J6"/>
  <c r="K6"/>
  <c r="L6"/>
  <c r="M6"/>
  <c r="N6"/>
  <c r="O6"/>
  <c r="P6"/>
  <c r="Q6"/>
  <c r="R6"/>
  <c r="J7"/>
  <c r="K7"/>
  <c r="L7"/>
  <c r="M7"/>
  <c r="N7"/>
  <c r="O7"/>
  <c r="P7"/>
  <c r="Q7"/>
  <c r="R7"/>
  <c r="J8"/>
  <c r="K8"/>
  <c r="L8"/>
  <c r="M8"/>
  <c r="N8"/>
  <c r="O8"/>
  <c r="P8"/>
  <c r="Q8"/>
  <c r="R8"/>
  <c r="J9"/>
  <c r="K9"/>
  <c r="L9"/>
  <c r="M9"/>
  <c r="N9"/>
  <c r="O9"/>
  <c r="P9"/>
  <c r="Q9"/>
  <c r="R9"/>
  <c r="J10"/>
  <c r="K10"/>
  <c r="L10"/>
  <c r="M10"/>
  <c r="N10"/>
  <c r="O10"/>
  <c r="P10"/>
  <c r="Q10"/>
  <c r="R10"/>
  <c r="J11"/>
  <c r="K11"/>
  <c r="L11"/>
  <c r="M11"/>
  <c r="N11"/>
  <c r="O11"/>
  <c r="P11"/>
  <c r="Q11"/>
  <c r="R11"/>
  <c r="J12"/>
  <c r="K12"/>
  <c r="L12"/>
  <c r="M12"/>
  <c r="N12"/>
  <c r="O12"/>
  <c r="P12"/>
  <c r="Q12"/>
  <c r="R12"/>
  <c r="K4"/>
  <c r="L4"/>
  <c r="M4"/>
  <c r="N4"/>
  <c r="O4"/>
  <c r="P4"/>
  <c r="Q4"/>
  <c r="R4"/>
  <c r="J4"/>
  <c r="A5"/>
  <c r="B5"/>
  <c r="C5"/>
  <c r="D5"/>
  <c r="E5"/>
  <c r="F5"/>
  <c r="G5"/>
  <c r="H5"/>
  <c r="I5"/>
  <c r="A6"/>
  <c r="B6"/>
  <c r="C6"/>
  <c r="D6"/>
  <c r="E6"/>
  <c r="F6"/>
  <c r="G6"/>
  <c r="H6"/>
  <c r="I6"/>
  <c r="A7"/>
  <c r="B7"/>
  <c r="C7"/>
  <c r="D7"/>
  <c r="E7"/>
  <c r="F7"/>
  <c r="G7"/>
  <c r="H7"/>
  <c r="I7"/>
  <c r="A8"/>
  <c r="B8"/>
  <c r="C8"/>
  <c r="D8"/>
  <c r="E8"/>
  <c r="F8"/>
  <c r="G8"/>
  <c r="H8"/>
  <c r="I8"/>
  <c r="A9"/>
  <c r="B9"/>
  <c r="C9"/>
  <c r="D9"/>
  <c r="E9"/>
  <c r="F9"/>
  <c r="G9"/>
  <c r="H9"/>
  <c r="I9"/>
  <c r="A10"/>
  <c r="B10"/>
  <c r="C10"/>
  <c r="D10"/>
  <c r="E10"/>
  <c r="F10"/>
  <c r="G10"/>
  <c r="H10"/>
  <c r="I10"/>
  <c r="A11"/>
  <c r="B11"/>
  <c r="C11"/>
  <c r="D11"/>
  <c r="E11"/>
  <c r="F11"/>
  <c r="G11"/>
  <c r="H11"/>
  <c r="I11"/>
  <c r="A12"/>
  <c r="B12"/>
  <c r="C12"/>
  <c r="D12"/>
  <c r="E12"/>
  <c r="F12"/>
  <c r="G12"/>
  <c r="H12"/>
  <c r="I12"/>
  <c r="B4"/>
  <c r="C4"/>
  <c r="D4"/>
  <c r="E4"/>
  <c r="F4"/>
  <c r="G4"/>
  <c r="H4"/>
  <c r="I4"/>
  <c r="A4"/>
  <c r="Y23" i="1" l="1"/>
  <c r="X23"/>
  <c r="W23"/>
  <c r="V23"/>
  <c r="Y22"/>
  <c r="X22"/>
  <c r="W22"/>
  <c r="V22"/>
  <c r="Y21"/>
  <c r="X21"/>
  <c r="W21"/>
  <c r="V21"/>
  <c r="Y20"/>
  <c r="X20"/>
  <c r="W20"/>
  <c r="V20"/>
  <c r="J20"/>
  <c r="I20"/>
  <c r="H20"/>
  <c r="G20"/>
  <c r="J19"/>
  <c r="I19"/>
  <c r="H19"/>
  <c r="G19"/>
  <c r="Y18"/>
  <c r="X18"/>
  <c r="W18"/>
  <c r="V18"/>
  <c r="J18"/>
  <c r="I18"/>
  <c r="H18"/>
  <c r="G18"/>
  <c r="Y17"/>
  <c r="X17"/>
  <c r="W17"/>
  <c r="V17"/>
  <c r="J17"/>
  <c r="I17"/>
  <c r="H17"/>
  <c r="G17"/>
  <c r="Y16"/>
  <c r="X16"/>
  <c r="W16"/>
  <c r="V16"/>
  <c r="Y15"/>
  <c r="X15"/>
  <c r="W15"/>
  <c r="V15"/>
  <c r="U14"/>
  <c r="T14"/>
  <c r="S14"/>
  <c r="R14"/>
  <c r="Q14"/>
  <c r="P14"/>
  <c r="O14"/>
  <c r="N14"/>
  <c r="M14"/>
  <c r="L14"/>
  <c r="K14"/>
  <c r="J14"/>
  <c r="I14"/>
  <c r="H14"/>
  <c r="G14"/>
  <c r="F14"/>
  <c r="Y13"/>
  <c r="X13"/>
  <c r="W13"/>
  <c r="V13"/>
  <c r="Y12"/>
  <c r="X12"/>
  <c r="W12"/>
  <c r="V12"/>
  <c r="Y11"/>
  <c r="X11"/>
  <c r="W11"/>
  <c r="V11"/>
  <c r="Y10"/>
  <c r="X10"/>
  <c r="W10"/>
  <c r="V10"/>
</calcChain>
</file>

<file path=xl/sharedStrings.xml><?xml version="1.0" encoding="utf-8"?>
<sst xmlns="http://schemas.openxmlformats.org/spreadsheetml/2006/main" count="34" uniqueCount="34">
  <si>
    <t>Mátrix</t>
  </si>
  <si>
    <t>oszlop</t>
  </si>
  <si>
    <t>sor1</t>
  </si>
  <si>
    <t>alap</t>
  </si>
  <si>
    <t>Cél</t>
  </si>
  <si>
    <t>sor2</t>
  </si>
  <si>
    <t>sor3</t>
  </si>
  <si>
    <t>sor4</t>
  </si>
  <si>
    <t>q1</t>
  </si>
  <si>
    <t>q2</t>
  </si>
  <si>
    <t>q3</t>
  </si>
  <si>
    <t>q4</t>
  </si>
  <si>
    <t>Oszlopok</t>
  </si>
  <si>
    <t>1. kilenced</t>
  </si>
  <si>
    <t>2. kilenced</t>
  </si>
  <si>
    <t>3. kilenced</t>
  </si>
  <si>
    <t>4. kilenced</t>
  </si>
  <si>
    <t>5. kilenced</t>
  </si>
  <si>
    <t>6. kilenced</t>
  </si>
  <si>
    <t>7. kilenced</t>
  </si>
  <si>
    <t>8. kilenced</t>
  </si>
  <si>
    <t>9. kilenced</t>
  </si>
  <si>
    <t>1. sor</t>
  </si>
  <si>
    <t>2. sor</t>
  </si>
  <si>
    <t>3. sor</t>
  </si>
  <si>
    <t>4. sor</t>
  </si>
  <si>
    <t>5. sor</t>
  </si>
  <si>
    <t>6. sor</t>
  </si>
  <si>
    <t>7. sor</t>
  </si>
  <si>
    <t>8. sor</t>
  </si>
  <si>
    <t>9. sor</t>
  </si>
  <si>
    <t>Sudoku</t>
  </si>
  <si>
    <t>Kiinduló Sudoku</t>
  </si>
  <si>
    <t>Cél Sudoku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</si>
</sst>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0"/>
      <color rgb="FF20202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 style="double">
        <color auto="1"/>
      </top>
      <bottom/>
      <diagonal/>
    </border>
    <border>
      <left/>
      <right style="double">
        <color indexed="64"/>
      </right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/>
      <right style="double">
        <color indexed="64"/>
      </right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Alignment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9" borderId="1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5" xfId="0" applyFill="1" applyBorder="1"/>
    <xf numFmtId="0" fontId="0" fillId="10" borderId="1" xfId="0" applyFill="1" applyBorder="1"/>
    <xf numFmtId="0" fontId="0" fillId="10" borderId="2" xfId="0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5" xfId="0" applyFill="1" applyBorder="1"/>
    <xf numFmtId="0" fontId="0" fillId="11" borderId="1" xfId="0" applyFill="1" applyBorder="1"/>
    <xf numFmtId="0" fontId="0" fillId="11" borderId="2" xfId="0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12" borderId="1" xfId="0" applyFill="1" applyBorder="1"/>
    <xf numFmtId="0" fontId="0" fillId="12" borderId="2" xfId="0" applyFill="1" applyBorder="1"/>
    <xf numFmtId="0" fontId="0" fillId="12" borderId="3" xfId="0" applyFill="1" applyBorder="1"/>
    <xf numFmtId="0" fontId="0" fillId="12" borderId="4" xfId="0" applyFill="1" applyBorder="1"/>
    <xf numFmtId="0" fontId="0" fillId="12" borderId="5" xfId="0" applyFill="1" applyBorder="1"/>
    <xf numFmtId="0" fontId="0" fillId="13" borderId="1" xfId="0" applyFill="1" applyBorder="1"/>
    <xf numFmtId="0" fontId="0" fillId="13" borderId="2" xfId="0" applyFill="1" applyBorder="1"/>
    <xf numFmtId="0" fontId="0" fillId="13" borderId="3" xfId="0" applyFill="1" applyBorder="1"/>
    <xf numFmtId="0" fontId="0" fillId="13" borderId="4" xfId="0" applyFill="1" applyBorder="1"/>
    <xf numFmtId="0" fontId="0" fillId="13" borderId="5" xfId="0" applyFill="1" applyBorder="1"/>
    <xf numFmtId="0" fontId="0" fillId="14" borderId="1" xfId="0" applyFill="1" applyBorder="1"/>
    <xf numFmtId="0" fontId="0" fillId="14" borderId="2" xfId="0" applyFill="1" applyBorder="1"/>
    <xf numFmtId="0" fontId="0" fillId="14" borderId="3" xfId="0" applyFill="1" applyBorder="1"/>
    <xf numFmtId="0" fontId="0" fillId="14" borderId="4" xfId="0" applyFill="1" applyBorder="1"/>
    <xf numFmtId="0" fontId="0" fillId="14" borderId="5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15" borderId="0" xfId="0" applyFill="1"/>
    <xf numFmtId="0" fontId="0" fillId="0" borderId="0" xfId="0" applyFill="1"/>
    <xf numFmtId="0" fontId="0" fillId="8" borderId="6" xfId="0" applyFill="1" applyBorder="1"/>
    <xf numFmtId="0" fontId="0" fillId="8" borderId="0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9" borderId="6" xfId="0" applyFill="1" applyBorder="1"/>
    <xf numFmtId="0" fontId="0" fillId="9" borderId="0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0" fillId="10" borderId="6" xfId="0" applyFill="1" applyBorder="1"/>
    <xf numFmtId="0" fontId="0" fillId="10" borderId="0" xfId="0" applyFill="1" applyBorder="1"/>
    <xf numFmtId="0" fontId="0" fillId="10" borderId="7" xfId="0" applyFill="1" applyBorder="1"/>
    <xf numFmtId="0" fontId="0" fillId="10" borderId="8" xfId="0" applyFill="1" applyBorder="1"/>
    <xf numFmtId="0" fontId="0" fillId="10" borderId="9" xfId="0" applyFill="1" applyBorder="1"/>
    <xf numFmtId="0" fontId="0" fillId="11" borderId="6" xfId="0" applyFill="1" applyBorder="1"/>
    <xf numFmtId="0" fontId="0" fillId="11" borderId="0" xfId="0" applyFill="1" applyBorder="1"/>
    <xf numFmtId="0" fontId="0" fillId="11" borderId="7" xfId="0" applyFill="1" applyBorder="1"/>
    <xf numFmtId="0" fontId="0" fillId="11" borderId="8" xfId="0" applyFill="1" applyBorder="1"/>
    <xf numFmtId="0" fontId="0" fillId="11" borderId="9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12" borderId="6" xfId="0" applyFill="1" applyBorder="1"/>
    <xf numFmtId="0" fontId="0" fillId="12" borderId="0" xfId="0" applyFill="1" applyBorder="1"/>
    <xf numFmtId="0" fontId="0" fillId="12" borderId="7" xfId="0" applyFill="1" applyBorder="1"/>
    <xf numFmtId="0" fontId="0" fillId="12" borderId="8" xfId="0" applyFill="1" applyBorder="1"/>
    <xf numFmtId="0" fontId="0" fillId="12" borderId="9" xfId="0" applyFill="1" applyBorder="1"/>
    <xf numFmtId="0" fontId="0" fillId="13" borderId="6" xfId="0" applyFill="1" applyBorder="1"/>
    <xf numFmtId="0" fontId="0" fillId="13" borderId="0" xfId="0" applyFill="1" applyBorder="1"/>
    <xf numFmtId="0" fontId="0" fillId="13" borderId="7" xfId="0" applyFill="1" applyBorder="1"/>
    <xf numFmtId="0" fontId="0" fillId="13" borderId="8" xfId="0" applyFill="1" applyBorder="1"/>
    <xf numFmtId="0" fontId="0" fillId="13" borderId="9" xfId="0" applyFill="1" applyBorder="1"/>
    <xf numFmtId="0" fontId="0" fillId="14" borderId="6" xfId="0" applyFill="1" applyBorder="1"/>
    <xf numFmtId="0" fontId="0" fillId="14" borderId="0" xfId="0" applyFill="1" applyBorder="1"/>
    <xf numFmtId="0" fontId="0" fillId="14" borderId="7" xfId="0" applyFill="1" applyBorder="1"/>
    <xf numFmtId="0" fontId="0" fillId="14" borderId="8" xfId="0" applyFill="1" applyBorder="1"/>
    <xf numFmtId="0" fontId="0" fillId="14" borderId="9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0" fontId="0" fillId="8" borderId="14" xfId="0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14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12" xfId="0" applyFill="1" applyBorder="1"/>
    <xf numFmtId="0" fontId="0" fillId="10" borderId="13" xfId="0" applyFill="1" applyBorder="1"/>
    <xf numFmtId="0" fontId="0" fillId="10" borderId="14" xfId="0" applyFill="1" applyBorder="1"/>
    <xf numFmtId="0" fontId="0" fillId="11" borderId="10" xfId="0" applyFill="1" applyBorder="1"/>
    <xf numFmtId="0" fontId="0" fillId="11" borderId="11" xfId="0" applyFill="1" applyBorder="1"/>
    <xf numFmtId="0" fontId="0" fillId="11" borderId="12" xfId="0" applyFill="1" applyBorder="1"/>
    <xf numFmtId="0" fontId="0" fillId="11" borderId="13" xfId="0" applyFill="1" applyBorder="1"/>
    <xf numFmtId="0" fontId="0" fillId="11" borderId="14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12" borderId="10" xfId="0" applyFill="1" applyBorder="1"/>
    <xf numFmtId="0" fontId="0" fillId="12" borderId="11" xfId="0" applyFill="1" applyBorder="1"/>
    <xf numFmtId="0" fontId="0" fillId="12" borderId="12" xfId="0" applyFill="1" applyBorder="1"/>
    <xf numFmtId="0" fontId="0" fillId="12" borderId="13" xfId="0" applyFill="1" applyBorder="1"/>
    <xf numFmtId="0" fontId="0" fillId="12" borderId="14" xfId="0" applyFill="1" applyBorder="1"/>
    <xf numFmtId="0" fontId="0" fillId="13" borderId="10" xfId="0" applyFill="1" applyBorder="1"/>
    <xf numFmtId="0" fontId="0" fillId="13" borderId="11" xfId="0" applyFill="1" applyBorder="1"/>
    <xf numFmtId="0" fontId="0" fillId="13" borderId="12" xfId="0" applyFill="1" applyBorder="1"/>
    <xf numFmtId="0" fontId="0" fillId="13" borderId="13" xfId="0" applyFill="1" applyBorder="1"/>
    <xf numFmtId="0" fontId="0" fillId="13" borderId="14" xfId="0" applyFill="1" applyBorder="1"/>
    <xf numFmtId="0" fontId="0" fillId="14" borderId="10" xfId="0" applyFill="1" applyBorder="1"/>
    <xf numFmtId="0" fontId="0" fillId="14" borderId="11" xfId="0" applyFill="1" applyBorder="1"/>
    <xf numFmtId="0" fontId="0" fillId="14" borderId="12" xfId="0" applyFill="1" applyBorder="1"/>
    <xf numFmtId="0" fontId="0" fillId="14" borderId="13" xfId="0" applyFill="1" applyBorder="1"/>
    <xf numFmtId="0" fontId="0" fillId="14" borderId="14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8" borderId="15" xfId="0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/>
    <xf numFmtId="0" fontId="0" fillId="8" borderId="19" xfId="0" applyFill="1" applyBorder="1"/>
    <xf numFmtId="0" fontId="0" fillId="9" borderId="15" xfId="0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18" xfId="0" applyFill="1" applyBorder="1"/>
    <xf numFmtId="0" fontId="0" fillId="9" borderId="19" xfId="0" applyFill="1" applyBorder="1"/>
    <xf numFmtId="0" fontId="0" fillId="10" borderId="15" xfId="0" applyFill="1" applyBorder="1"/>
    <xf numFmtId="0" fontId="0" fillId="10" borderId="16" xfId="0" applyFill="1" applyBorder="1"/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/>
    <xf numFmtId="0" fontId="0" fillId="11" borderId="15" xfId="0" applyFill="1" applyBorder="1"/>
    <xf numFmtId="0" fontId="0" fillId="11" borderId="16" xfId="0" applyFill="1" applyBorder="1"/>
    <xf numFmtId="0" fontId="0" fillId="11" borderId="17" xfId="0" applyFill="1" applyBorder="1"/>
    <xf numFmtId="0" fontId="0" fillId="11" borderId="18" xfId="0" applyFill="1" applyBorder="1"/>
    <xf numFmtId="0" fontId="0" fillId="11" borderId="19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12" borderId="15" xfId="0" applyFill="1" applyBorder="1"/>
    <xf numFmtId="0" fontId="0" fillId="12" borderId="16" xfId="0" applyFill="1" applyBorder="1"/>
    <xf numFmtId="0" fontId="0" fillId="12" borderId="17" xfId="0" applyFill="1" applyBorder="1"/>
    <xf numFmtId="0" fontId="0" fillId="12" borderId="18" xfId="0" applyFill="1" applyBorder="1"/>
    <xf numFmtId="0" fontId="0" fillId="12" borderId="19" xfId="0" applyFill="1" applyBorder="1"/>
    <xf numFmtId="0" fontId="0" fillId="13" borderId="15" xfId="0" applyFill="1" applyBorder="1"/>
    <xf numFmtId="0" fontId="0" fillId="13" borderId="16" xfId="0" applyFill="1" applyBorder="1"/>
    <xf numFmtId="0" fontId="0" fillId="13" borderId="17" xfId="0" applyFill="1" applyBorder="1"/>
    <xf numFmtId="0" fontId="0" fillId="13" borderId="18" xfId="0" applyFill="1" applyBorder="1"/>
    <xf numFmtId="0" fontId="0" fillId="13" borderId="19" xfId="0" applyFill="1" applyBorder="1"/>
    <xf numFmtId="0" fontId="0" fillId="14" borderId="15" xfId="0" applyFill="1" applyBorder="1"/>
    <xf numFmtId="0" fontId="0" fillId="14" borderId="16" xfId="0" applyFill="1" applyBorder="1"/>
    <xf numFmtId="0" fontId="0" fillId="14" borderId="17" xfId="0" applyFill="1" applyBorder="1"/>
    <xf numFmtId="0" fontId="0" fillId="14" borderId="18" xfId="0" applyFill="1" applyBorder="1"/>
    <xf numFmtId="0" fontId="0" fillId="14" borderId="19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8" borderId="20" xfId="0" applyFill="1" applyBorder="1"/>
    <xf numFmtId="0" fontId="0" fillId="8" borderId="21" xfId="0" applyFill="1" applyBorder="1"/>
    <xf numFmtId="0" fontId="0" fillId="8" borderId="22" xfId="0" applyFill="1" applyBorder="1"/>
    <xf numFmtId="0" fontId="0" fillId="8" borderId="23" xfId="0" applyFill="1" applyBorder="1"/>
    <xf numFmtId="0" fontId="0" fillId="8" borderId="24" xfId="0" applyFill="1" applyBorder="1"/>
    <xf numFmtId="0" fontId="0" fillId="9" borderId="20" xfId="0" applyFill="1" applyBorder="1"/>
    <xf numFmtId="0" fontId="0" fillId="9" borderId="21" xfId="0" applyFill="1" applyBorder="1"/>
    <xf numFmtId="0" fontId="0" fillId="9" borderId="22" xfId="0" applyFill="1" applyBorder="1"/>
    <xf numFmtId="0" fontId="0" fillId="9" borderId="23" xfId="0" applyFill="1" applyBorder="1"/>
    <xf numFmtId="0" fontId="0" fillId="9" borderId="24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10" borderId="22" xfId="0" applyFill="1" applyBorder="1"/>
    <xf numFmtId="0" fontId="0" fillId="10" borderId="23" xfId="0" applyFill="1" applyBorder="1"/>
    <xf numFmtId="0" fontId="0" fillId="10" borderId="24" xfId="0" applyFill="1" applyBorder="1"/>
    <xf numFmtId="0" fontId="0" fillId="11" borderId="20" xfId="0" applyFill="1" applyBorder="1"/>
    <xf numFmtId="0" fontId="0" fillId="11" borderId="21" xfId="0" applyFill="1" applyBorder="1"/>
    <xf numFmtId="0" fontId="0" fillId="11" borderId="22" xfId="0" applyFill="1" applyBorder="1"/>
    <xf numFmtId="0" fontId="0" fillId="11" borderId="23" xfId="0" applyFill="1" applyBorder="1"/>
    <xf numFmtId="0" fontId="0" fillId="11" borderId="24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12" borderId="20" xfId="0" applyFill="1" applyBorder="1"/>
    <xf numFmtId="0" fontId="0" fillId="12" borderId="21" xfId="0" applyFill="1" applyBorder="1"/>
    <xf numFmtId="0" fontId="0" fillId="12" borderId="22" xfId="0" applyFill="1" applyBorder="1"/>
    <xf numFmtId="0" fontId="0" fillId="12" borderId="23" xfId="0" applyFill="1" applyBorder="1"/>
    <xf numFmtId="0" fontId="0" fillId="12" borderId="24" xfId="0" applyFill="1" applyBorder="1"/>
    <xf numFmtId="0" fontId="0" fillId="13" borderId="20" xfId="0" applyFill="1" applyBorder="1"/>
    <xf numFmtId="0" fontId="0" fillId="13" borderId="21" xfId="0" applyFill="1" applyBorder="1"/>
    <xf numFmtId="0" fontId="0" fillId="13" borderId="22" xfId="0" applyFill="1" applyBorder="1"/>
    <xf numFmtId="0" fontId="0" fillId="13" borderId="23" xfId="0" applyFill="1" applyBorder="1"/>
    <xf numFmtId="0" fontId="0" fillId="13" borderId="24" xfId="0" applyFill="1" applyBorder="1"/>
    <xf numFmtId="0" fontId="0" fillId="14" borderId="20" xfId="0" applyFill="1" applyBorder="1"/>
    <xf numFmtId="0" fontId="0" fillId="14" borderId="21" xfId="0" applyFill="1" applyBorder="1"/>
    <xf numFmtId="0" fontId="0" fillId="14" borderId="22" xfId="0" applyFill="1" applyBorder="1"/>
    <xf numFmtId="0" fontId="0" fillId="14" borderId="23" xfId="0" applyFill="1" applyBorder="1"/>
    <xf numFmtId="0" fontId="0" fillId="14" borderId="24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16" borderId="0" xfId="0" applyFill="1"/>
    <xf numFmtId="0" fontId="0" fillId="17" borderId="25" xfId="0" applyFill="1" applyBorder="1"/>
    <xf numFmtId="0" fontId="0" fillId="17" borderId="26" xfId="0" applyFill="1" applyBorder="1"/>
    <xf numFmtId="0" fontId="0" fillId="17" borderId="27" xfId="0" applyFill="1" applyBorder="1"/>
    <xf numFmtId="0" fontId="0" fillId="17" borderId="28" xfId="0" applyFill="1" applyBorder="1"/>
    <xf numFmtId="0" fontId="0" fillId="17" borderId="29" xfId="0" applyFill="1" applyBorder="1"/>
    <xf numFmtId="0" fontId="0" fillId="7" borderId="25" xfId="0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6" xfId="0" applyFill="1" applyBorder="1"/>
    <xf numFmtId="0" fontId="0" fillId="17" borderId="30" xfId="0" applyFill="1" applyBorder="1"/>
    <xf numFmtId="0" fontId="0" fillId="17" borderId="31" xfId="0" applyFill="1" applyBorder="1"/>
    <xf numFmtId="0" fontId="0" fillId="17" borderId="32" xfId="0" applyFill="1" applyBorder="1"/>
    <xf numFmtId="0" fontId="0" fillId="17" borderId="33" xfId="0" applyFill="1" applyBorder="1"/>
    <xf numFmtId="0" fontId="0" fillId="17" borderId="34" xfId="0" applyFill="1" applyBorder="1"/>
    <xf numFmtId="0" fontId="0" fillId="7" borderId="32" xfId="0" applyFill="1" applyBorder="1"/>
    <xf numFmtId="0" fontId="0" fillId="7" borderId="30" xfId="0" applyFill="1" applyBorder="1"/>
    <xf numFmtId="0" fontId="0" fillId="7" borderId="34" xfId="0" applyFill="1" applyBorder="1"/>
    <xf numFmtId="0" fontId="0" fillId="7" borderId="31" xfId="0" applyFill="1" applyBorder="1"/>
    <xf numFmtId="0" fontId="0" fillId="17" borderId="35" xfId="0" applyFill="1" applyBorder="1"/>
    <xf numFmtId="0" fontId="0" fillId="17" borderId="36" xfId="0" applyFill="1" applyBorder="1"/>
    <xf numFmtId="0" fontId="0" fillId="17" borderId="37" xfId="0" applyFill="1" applyBorder="1"/>
    <xf numFmtId="0" fontId="0" fillId="17" borderId="38" xfId="0" applyFill="1" applyBorder="1"/>
    <xf numFmtId="0" fontId="0" fillId="17" borderId="39" xfId="0" applyFill="1" applyBorder="1"/>
    <xf numFmtId="0" fontId="0" fillId="7" borderId="35" xfId="0" applyFill="1" applyBorder="1"/>
    <xf numFmtId="0" fontId="0" fillId="7" borderId="37" xfId="0" applyFill="1" applyBorder="1"/>
    <xf numFmtId="0" fontId="0" fillId="7" borderId="39" xfId="0" applyFill="1" applyBorder="1"/>
    <xf numFmtId="0" fontId="0" fillId="7" borderId="36" xfId="0" applyFill="1" applyBorder="1"/>
    <xf numFmtId="0" fontId="0" fillId="17" borderId="40" xfId="0" applyFill="1" applyBorder="1"/>
    <xf numFmtId="0" fontId="0" fillId="17" borderId="41" xfId="0" applyFill="1" applyBorder="1"/>
    <xf numFmtId="0" fontId="0" fillId="17" borderId="42" xfId="0" applyFill="1" applyBorder="1"/>
    <xf numFmtId="0" fontId="0" fillId="17" borderId="43" xfId="0" applyFill="1" applyBorder="1"/>
    <xf numFmtId="0" fontId="0" fillId="17" borderId="44" xfId="0" applyFill="1" applyBorder="1"/>
    <xf numFmtId="0" fontId="0" fillId="7" borderId="40" xfId="0" applyFill="1" applyBorder="1"/>
    <xf numFmtId="0" fontId="0" fillId="7" borderId="43" xfId="0" applyFill="1" applyBorder="1"/>
    <xf numFmtId="0" fontId="0" fillId="7" borderId="44" xfId="0" applyFill="1" applyBorder="1"/>
    <xf numFmtId="0" fontId="0" fillId="7" borderId="41" xfId="0" applyFill="1" applyBorder="1"/>
    <xf numFmtId="0" fontId="0" fillId="17" borderId="45" xfId="0" applyFill="1" applyBorder="1"/>
    <xf numFmtId="0" fontId="0" fillId="17" borderId="46" xfId="0" applyFill="1" applyBorder="1"/>
    <xf numFmtId="0" fontId="0" fillId="17" borderId="47" xfId="0" applyFill="1" applyBorder="1"/>
    <xf numFmtId="0" fontId="0" fillId="17" borderId="48" xfId="0" applyFill="1" applyBorder="1"/>
    <xf numFmtId="0" fontId="0" fillId="17" borderId="49" xfId="0" applyFill="1" applyBorder="1"/>
    <xf numFmtId="0" fontId="0" fillId="7" borderId="45" xfId="0" applyFill="1" applyBorder="1"/>
    <xf numFmtId="0" fontId="0" fillId="7" borderId="47" xfId="0" applyFill="1" applyBorder="1"/>
    <xf numFmtId="0" fontId="0" fillId="7" borderId="49" xfId="0" applyFill="1" applyBorder="1"/>
    <xf numFmtId="0" fontId="0" fillId="7" borderId="29" xfId="0" applyFill="1" applyBorder="1"/>
    <xf numFmtId="0" fontId="0" fillId="0" borderId="0" xfId="0" applyFill="1" applyBorder="1"/>
    <xf numFmtId="0" fontId="0" fillId="18" borderId="25" xfId="0" applyFill="1" applyBorder="1"/>
    <xf numFmtId="0" fontId="0" fillId="18" borderId="45" xfId="0" applyFill="1" applyBorder="1"/>
    <xf numFmtId="0" fontId="0" fillId="18" borderId="42" xfId="0" applyFill="1" applyBorder="1"/>
    <xf numFmtId="0" fontId="0" fillId="18" borderId="27" xfId="0" applyFill="1" applyBorder="1"/>
    <xf numFmtId="0" fontId="0" fillId="18" borderId="30" xfId="0" applyFill="1" applyBorder="1"/>
    <xf numFmtId="0" fontId="0" fillId="18" borderId="29" xfId="0" applyFill="1" applyBorder="1"/>
    <xf numFmtId="0" fontId="0" fillId="18" borderId="33" xfId="0" applyFill="1" applyBorder="1"/>
    <xf numFmtId="0" fontId="0" fillId="18" borderId="38" xfId="0" applyFill="1" applyBorder="1"/>
    <xf numFmtId="0" fontId="0" fillId="18" borderId="35" xfId="0" applyFill="1" applyBorder="1"/>
    <xf numFmtId="0" fontId="0" fillId="18" borderId="26" xfId="0" applyFill="1" applyBorder="1"/>
    <xf numFmtId="0" fontId="0" fillId="18" borderId="40" xfId="0" applyFill="1" applyBorder="1"/>
    <xf numFmtId="0" fontId="0" fillId="18" borderId="46" xfId="0" applyFill="1" applyBorder="1"/>
    <xf numFmtId="0" fontId="0" fillId="18" borderId="28" xfId="0" applyFill="1" applyBorder="1"/>
    <xf numFmtId="0" fontId="0" fillId="18" borderId="48" xfId="0" applyFill="1" applyBorder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3:CU46"/>
  <sheetViews>
    <sheetView tabSelected="1" zoomScale="70" zoomScaleNormal="70" workbookViewId="0">
      <selection activeCell="R4" sqref="R4"/>
    </sheetView>
  </sheetViews>
  <sheetFormatPr defaultRowHeight="15"/>
  <cols>
    <col min="1" max="90" width="2.7109375" customWidth="1"/>
    <col min="91" max="91" width="11" bestFit="1" customWidth="1"/>
    <col min="92" max="99" width="2.7109375" customWidth="1"/>
  </cols>
  <sheetData>
    <row r="3" spans="1:99" ht="19.5" thickBot="1">
      <c r="A3" s="293">
        <v>1</v>
      </c>
      <c r="B3" s="293"/>
      <c r="C3" s="293"/>
      <c r="D3" s="293"/>
      <c r="E3" s="293"/>
      <c r="F3" s="293"/>
      <c r="G3" s="293"/>
      <c r="H3" s="293"/>
      <c r="I3" s="293"/>
      <c r="J3" s="293">
        <v>2</v>
      </c>
      <c r="K3" s="293"/>
      <c r="L3" s="293"/>
      <c r="M3" s="293"/>
      <c r="N3" s="293"/>
      <c r="O3" s="293"/>
      <c r="P3" s="293"/>
      <c r="Q3" s="293"/>
      <c r="R3" s="293"/>
      <c r="S3" s="293">
        <v>3</v>
      </c>
      <c r="T3" s="293"/>
      <c r="U3" s="293"/>
      <c r="V3" s="293"/>
      <c r="W3" s="293"/>
      <c r="X3" s="293"/>
      <c r="Y3" s="293"/>
      <c r="Z3" s="293"/>
      <c r="AA3" s="293"/>
      <c r="AB3" s="293">
        <v>4</v>
      </c>
      <c r="AC3" s="293"/>
      <c r="AD3" s="293"/>
      <c r="AE3" s="293"/>
      <c r="AF3" s="293"/>
      <c r="AG3" s="293"/>
      <c r="AH3" s="293"/>
      <c r="AI3" s="293"/>
      <c r="AJ3" s="293"/>
      <c r="AK3" s="293">
        <v>5</v>
      </c>
      <c r="AL3" s="293"/>
      <c r="AM3" s="293"/>
      <c r="AN3" s="293"/>
      <c r="AO3" s="293"/>
      <c r="AP3" s="293"/>
      <c r="AQ3" s="293"/>
      <c r="AR3" s="293"/>
      <c r="AS3" s="293"/>
      <c r="AT3" s="293">
        <v>6</v>
      </c>
      <c r="AU3" s="293"/>
      <c r="AV3" s="293"/>
      <c r="AW3" s="293"/>
      <c r="AX3" s="293"/>
      <c r="AY3" s="293"/>
      <c r="AZ3" s="293"/>
      <c r="BA3" s="293"/>
      <c r="BB3" s="293"/>
      <c r="BC3" s="293">
        <v>7</v>
      </c>
      <c r="BD3" s="293"/>
      <c r="BE3" s="293"/>
      <c r="BF3" s="293"/>
      <c r="BG3" s="293"/>
      <c r="BH3" s="293"/>
      <c r="BI3" s="293"/>
      <c r="BJ3" s="293"/>
      <c r="BK3" s="293"/>
      <c r="BL3" s="293">
        <v>8</v>
      </c>
      <c r="BM3" s="293"/>
      <c r="BN3" s="293"/>
      <c r="BO3" s="293"/>
      <c r="BP3" s="293"/>
      <c r="BQ3" s="293"/>
      <c r="BR3" s="293"/>
      <c r="BS3" s="293"/>
      <c r="BT3" s="293"/>
      <c r="BU3" s="293">
        <v>9</v>
      </c>
      <c r="BV3" s="293"/>
      <c r="BW3" s="293"/>
      <c r="BX3" s="293"/>
      <c r="BY3" s="293"/>
      <c r="BZ3" s="293"/>
      <c r="CA3" s="293"/>
      <c r="CB3" s="293"/>
      <c r="CC3" s="293"/>
      <c r="CD3" s="293" t="s">
        <v>31</v>
      </c>
      <c r="CE3" s="293"/>
      <c r="CF3" s="293"/>
      <c r="CG3" s="293"/>
      <c r="CH3" s="293"/>
      <c r="CI3" s="293"/>
      <c r="CJ3" s="293"/>
      <c r="CK3" s="293"/>
      <c r="CL3" s="293"/>
      <c r="CM3" s="7"/>
      <c r="CN3" s="7"/>
      <c r="CO3" s="7"/>
      <c r="CP3" s="7"/>
      <c r="CQ3" s="7"/>
      <c r="CR3" s="7"/>
      <c r="CS3" s="7"/>
      <c r="CT3" s="7"/>
      <c r="CU3" s="7"/>
    </row>
    <row r="4" spans="1:99">
      <c r="A4" s="8">
        <f>IF(S22=1,1,0)</f>
        <v>0</v>
      </c>
      <c r="B4" s="9">
        <f t="shared" ref="B4:I4" si="0">IF(T22=1,1,0)</f>
        <v>0</v>
      </c>
      <c r="C4" s="9">
        <f t="shared" si="0"/>
        <v>0</v>
      </c>
      <c r="D4" s="10">
        <f t="shared" si="0"/>
        <v>0</v>
      </c>
      <c r="E4" s="9">
        <f t="shared" si="0"/>
        <v>0</v>
      </c>
      <c r="F4" s="11">
        <f t="shared" si="0"/>
        <v>0</v>
      </c>
      <c r="G4" s="9">
        <f t="shared" si="0"/>
        <v>0</v>
      </c>
      <c r="H4" s="9">
        <f t="shared" si="0"/>
        <v>0</v>
      </c>
      <c r="I4" s="12">
        <f t="shared" si="0"/>
        <v>0</v>
      </c>
      <c r="J4" s="13">
        <f>IF(S22=2,1,0)</f>
        <v>0</v>
      </c>
      <c r="K4" s="14">
        <f t="shared" ref="K4:R4" si="1">IF(T22=2,1,0)</f>
        <v>0</v>
      </c>
      <c r="L4" s="14">
        <f t="shared" si="1"/>
        <v>0</v>
      </c>
      <c r="M4" s="15">
        <f t="shared" si="1"/>
        <v>0</v>
      </c>
      <c r="N4" s="14">
        <f t="shared" si="1"/>
        <v>0</v>
      </c>
      <c r="O4" s="16">
        <f t="shared" si="1"/>
        <v>1</v>
      </c>
      <c r="P4" s="14">
        <f t="shared" si="1"/>
        <v>0</v>
      </c>
      <c r="Q4" s="14">
        <f t="shared" si="1"/>
        <v>0</v>
      </c>
      <c r="R4" s="17">
        <f t="shared" si="1"/>
        <v>0</v>
      </c>
      <c r="S4" s="18">
        <f>IF(S22=3,1,0)</f>
        <v>0</v>
      </c>
      <c r="T4" s="19">
        <f t="shared" ref="T4:AA4" si="2">IF(T22=3,1,0)</f>
        <v>0</v>
      </c>
      <c r="U4" s="19">
        <f t="shared" si="2"/>
        <v>0</v>
      </c>
      <c r="V4" s="20">
        <f t="shared" si="2"/>
        <v>0</v>
      </c>
      <c r="W4" s="19">
        <f t="shared" si="2"/>
        <v>0</v>
      </c>
      <c r="X4" s="21">
        <f t="shared" si="2"/>
        <v>0</v>
      </c>
      <c r="Y4" s="19">
        <f t="shared" si="2"/>
        <v>0</v>
      </c>
      <c r="Z4" s="19">
        <f t="shared" si="2"/>
        <v>0</v>
      </c>
      <c r="AA4" s="22">
        <f t="shared" si="2"/>
        <v>0</v>
      </c>
      <c r="AB4" s="23">
        <f>IF(S22=4,1,0)</f>
        <v>0</v>
      </c>
      <c r="AC4" s="24">
        <f t="shared" ref="AC4:AJ4" si="3">IF(T22=4,1,0)</f>
        <v>0</v>
      </c>
      <c r="AD4" s="24">
        <f t="shared" si="3"/>
        <v>0</v>
      </c>
      <c r="AE4" s="25">
        <f t="shared" si="3"/>
        <v>0</v>
      </c>
      <c r="AF4" s="24">
        <f t="shared" si="3"/>
        <v>0</v>
      </c>
      <c r="AG4" s="26">
        <f t="shared" si="3"/>
        <v>0</v>
      </c>
      <c r="AH4" s="24">
        <f t="shared" si="3"/>
        <v>0</v>
      </c>
      <c r="AI4" s="24">
        <f t="shared" si="3"/>
        <v>0</v>
      </c>
      <c r="AJ4" s="27">
        <f t="shared" si="3"/>
        <v>0</v>
      </c>
      <c r="AK4" s="28">
        <f>IF(S22=5,1,0)</f>
        <v>0</v>
      </c>
      <c r="AL4" s="29">
        <f t="shared" ref="AL4:AS4" si="4">IF(T22=5,1,0)</f>
        <v>0</v>
      </c>
      <c r="AM4" s="29">
        <f t="shared" si="4"/>
        <v>0</v>
      </c>
      <c r="AN4" s="30">
        <f t="shared" si="4"/>
        <v>0</v>
      </c>
      <c r="AO4" s="29">
        <f t="shared" si="4"/>
        <v>0</v>
      </c>
      <c r="AP4" s="31">
        <f t="shared" si="4"/>
        <v>0</v>
      </c>
      <c r="AQ4" s="29">
        <f t="shared" si="4"/>
        <v>0</v>
      </c>
      <c r="AR4" s="29">
        <f t="shared" si="4"/>
        <v>0</v>
      </c>
      <c r="AS4" s="29">
        <f t="shared" si="4"/>
        <v>0</v>
      </c>
      <c r="AT4" s="32">
        <f>IF(S22=6,1,0)</f>
        <v>0</v>
      </c>
      <c r="AU4" s="33">
        <f t="shared" ref="AU4:BB4" si="5">IF(T22=6,1,0)</f>
        <v>0</v>
      </c>
      <c r="AV4" s="33">
        <f t="shared" si="5"/>
        <v>0</v>
      </c>
      <c r="AW4" s="34">
        <f t="shared" si="5"/>
        <v>0</v>
      </c>
      <c r="AX4" s="33">
        <f t="shared" si="5"/>
        <v>0</v>
      </c>
      <c r="AY4" s="35">
        <f t="shared" si="5"/>
        <v>0</v>
      </c>
      <c r="AZ4" s="33">
        <f t="shared" si="5"/>
        <v>0</v>
      </c>
      <c r="BA4" s="33">
        <f t="shared" si="5"/>
        <v>0</v>
      </c>
      <c r="BB4" s="36">
        <f t="shared" si="5"/>
        <v>0</v>
      </c>
      <c r="BC4" s="37">
        <f>IF(S22=7,1,0)</f>
        <v>0</v>
      </c>
      <c r="BD4" s="38">
        <f t="shared" ref="BD4:BK4" si="6">IF(T22=7,1,0)</f>
        <v>0</v>
      </c>
      <c r="BE4" s="38">
        <f t="shared" si="6"/>
        <v>0</v>
      </c>
      <c r="BF4" s="39">
        <f t="shared" si="6"/>
        <v>0</v>
      </c>
      <c r="BG4" s="38">
        <f t="shared" si="6"/>
        <v>0</v>
      </c>
      <c r="BH4" s="40">
        <f t="shared" si="6"/>
        <v>0</v>
      </c>
      <c r="BI4" s="38">
        <f t="shared" si="6"/>
        <v>0</v>
      </c>
      <c r="BJ4" s="38">
        <f t="shared" si="6"/>
        <v>0</v>
      </c>
      <c r="BK4" s="41">
        <f t="shared" si="6"/>
        <v>1</v>
      </c>
      <c r="BL4" s="42">
        <f>IF(S22=8,1,0)</f>
        <v>0</v>
      </c>
      <c r="BM4" s="43">
        <f t="shared" ref="BM4:BT4" si="7">IF(T22=8,1,0)</f>
        <v>0</v>
      </c>
      <c r="BN4" s="43">
        <f t="shared" si="7"/>
        <v>0</v>
      </c>
      <c r="BO4" s="44">
        <f t="shared" si="7"/>
        <v>0</v>
      </c>
      <c r="BP4" s="43">
        <f t="shared" si="7"/>
        <v>0</v>
      </c>
      <c r="BQ4" s="45">
        <f t="shared" si="7"/>
        <v>0</v>
      </c>
      <c r="BR4" s="43">
        <f t="shared" si="7"/>
        <v>0</v>
      </c>
      <c r="BS4" s="43">
        <f t="shared" si="7"/>
        <v>0</v>
      </c>
      <c r="BT4" s="46">
        <f t="shared" si="7"/>
        <v>0</v>
      </c>
      <c r="BU4" s="47">
        <f>IF(S22=9,1,0)</f>
        <v>0</v>
      </c>
      <c r="BV4" s="48">
        <f t="shared" ref="BV4:CC4" si="8">IF(T22=9,1,0)</f>
        <v>0</v>
      </c>
      <c r="BW4" s="48">
        <f t="shared" si="8"/>
        <v>0</v>
      </c>
      <c r="BX4" s="49">
        <f t="shared" si="8"/>
        <v>0</v>
      </c>
      <c r="BY4" s="48">
        <f t="shared" si="8"/>
        <v>0</v>
      </c>
      <c r="BZ4" s="50">
        <f t="shared" si="8"/>
        <v>0</v>
      </c>
      <c r="CA4" s="48">
        <f t="shared" si="8"/>
        <v>0</v>
      </c>
      <c r="CB4" s="48">
        <f t="shared" si="8"/>
        <v>0</v>
      </c>
      <c r="CC4" s="51">
        <f t="shared" si="8"/>
        <v>0</v>
      </c>
      <c r="CD4" s="52">
        <f>A4+J4+S4+AB4+AK4+AT4+BC4+BL4+BU4</f>
        <v>0</v>
      </c>
      <c r="CE4" s="52">
        <f>B4+K4+T4+AC4+AL4+AU4+BD4+BM4+BV4</f>
        <v>0</v>
      </c>
      <c r="CF4" s="52">
        <f t="shared" ref="CF4:CL12" si="9">C4+L4+U4+AD4+AM4+AV4+BE4+BN4+BW4</f>
        <v>0</v>
      </c>
      <c r="CG4" s="52">
        <f t="shared" si="9"/>
        <v>0</v>
      </c>
      <c r="CH4" s="52">
        <f t="shared" si="9"/>
        <v>0</v>
      </c>
      <c r="CI4" s="52">
        <f t="shared" si="9"/>
        <v>1</v>
      </c>
      <c r="CJ4" s="52">
        <f t="shared" si="9"/>
        <v>0</v>
      </c>
      <c r="CK4" s="52">
        <f t="shared" si="9"/>
        <v>0</v>
      </c>
      <c r="CL4" s="52">
        <f t="shared" si="9"/>
        <v>1</v>
      </c>
      <c r="CM4" s="53"/>
      <c r="CN4" s="53"/>
      <c r="CO4" s="53"/>
      <c r="CP4" s="53"/>
      <c r="CQ4" s="53"/>
      <c r="CR4" s="53"/>
      <c r="CS4" s="53"/>
      <c r="CT4" s="53"/>
      <c r="CU4" s="53"/>
    </row>
    <row r="5" spans="1:99">
      <c r="A5" s="54">
        <f t="shared" ref="A5:A12" si="10">IF(S23=1,1,0)</f>
        <v>0</v>
      </c>
      <c r="B5" s="55">
        <f t="shared" ref="B5:B12" si="11">IF(T23=1,1,0)</f>
        <v>0</v>
      </c>
      <c r="C5" s="55">
        <f t="shared" ref="C5:C12" si="12">IF(U23=1,1,0)</f>
        <v>0</v>
      </c>
      <c r="D5" s="56">
        <f t="shared" ref="D5:D12" si="13">IF(V23=1,1,0)</f>
        <v>0</v>
      </c>
      <c r="E5" s="55">
        <f t="shared" ref="E5:E12" si="14">IF(W23=1,1,0)</f>
        <v>0</v>
      </c>
      <c r="F5" s="57">
        <f t="shared" ref="F5:F12" si="15">IF(X23=1,1,0)</f>
        <v>1</v>
      </c>
      <c r="G5" s="55">
        <f t="shared" ref="G5:G12" si="16">IF(Y23=1,1,0)</f>
        <v>0</v>
      </c>
      <c r="H5" s="55">
        <f t="shared" ref="H5:H12" si="17">IF(Z23=1,1,0)</f>
        <v>0</v>
      </c>
      <c r="I5" s="58">
        <f t="shared" ref="I5:I12" si="18">IF(AA23=1,1,0)</f>
        <v>0</v>
      </c>
      <c r="J5" s="59">
        <f t="shared" ref="J5:J12" si="19">IF(S23=2,1,0)</f>
        <v>0</v>
      </c>
      <c r="K5" s="60">
        <f t="shared" ref="K5:K12" si="20">IF(T23=2,1,0)</f>
        <v>0</v>
      </c>
      <c r="L5" s="60">
        <f t="shared" ref="L5:L12" si="21">IF(U23=2,1,0)</f>
        <v>0</v>
      </c>
      <c r="M5" s="61">
        <f t="shared" ref="M5:M12" si="22">IF(V23=2,1,0)</f>
        <v>0</v>
      </c>
      <c r="N5" s="60">
        <f t="shared" ref="N5:N12" si="23">IF(W23=2,1,0)</f>
        <v>0</v>
      </c>
      <c r="O5" s="62">
        <f t="shared" ref="O5:O12" si="24">IF(X23=2,1,0)</f>
        <v>0</v>
      </c>
      <c r="P5" s="60">
        <f t="shared" ref="P5:P12" si="25">IF(Y23=2,1,0)</f>
        <v>0</v>
      </c>
      <c r="Q5" s="60">
        <f t="shared" ref="Q5:Q12" si="26">IF(Z23=2,1,0)</f>
        <v>0</v>
      </c>
      <c r="R5" s="63">
        <f t="shared" ref="R5:R12" si="27">IF(AA23=2,1,0)</f>
        <v>1</v>
      </c>
      <c r="S5" s="64">
        <f t="shared" ref="S5:AA5" si="28">IF(S23=3,1,0)</f>
        <v>0</v>
      </c>
      <c r="T5" s="65">
        <f t="shared" si="28"/>
        <v>0</v>
      </c>
      <c r="U5" s="65">
        <f t="shared" si="28"/>
        <v>0</v>
      </c>
      <c r="V5" s="66">
        <f t="shared" si="28"/>
        <v>0</v>
      </c>
      <c r="W5" s="65">
        <f t="shared" si="28"/>
        <v>0</v>
      </c>
      <c r="X5" s="67">
        <f t="shared" si="28"/>
        <v>0</v>
      </c>
      <c r="Y5" s="65">
        <f t="shared" si="28"/>
        <v>0</v>
      </c>
      <c r="Z5" s="65">
        <f t="shared" si="28"/>
        <v>0</v>
      </c>
      <c r="AA5" s="68">
        <f t="shared" si="28"/>
        <v>0</v>
      </c>
      <c r="AB5" s="69">
        <f t="shared" ref="AB5:AB12" si="29">IF(S23=4,1,0)</f>
        <v>1</v>
      </c>
      <c r="AC5" s="70">
        <f t="shared" ref="AC5:AC12" si="30">IF(T23=4,1,0)</f>
        <v>0</v>
      </c>
      <c r="AD5" s="70">
        <f t="shared" ref="AD5:AD12" si="31">IF(U23=4,1,0)</f>
        <v>0</v>
      </c>
      <c r="AE5" s="71">
        <f t="shared" ref="AE5:AE12" si="32">IF(V23=4,1,0)</f>
        <v>0</v>
      </c>
      <c r="AF5" s="70">
        <f t="shared" ref="AF5:AF12" si="33">IF(W23=4,1,0)</f>
        <v>0</v>
      </c>
      <c r="AG5" s="72">
        <f t="shared" ref="AG5:AG12" si="34">IF(X23=4,1,0)</f>
        <v>0</v>
      </c>
      <c r="AH5" s="70">
        <f t="shared" ref="AH5:AH12" si="35">IF(Y23=4,1,0)</f>
        <v>0</v>
      </c>
      <c r="AI5" s="70">
        <f t="shared" ref="AI5:AI12" si="36">IF(Z23=4,1,0)</f>
        <v>0</v>
      </c>
      <c r="AJ5" s="73">
        <f t="shared" ref="AJ5:AJ12" si="37">IF(AA23=4,1,0)</f>
        <v>0</v>
      </c>
      <c r="AK5" s="74">
        <f t="shared" ref="AK5:AK12" si="38">IF(S23=5,1,0)</f>
        <v>0</v>
      </c>
      <c r="AL5" s="75">
        <f t="shared" ref="AL5:AL12" si="39">IF(T23=5,1,0)</f>
        <v>0</v>
      </c>
      <c r="AM5" s="75">
        <f t="shared" ref="AM5:AM12" si="40">IF(U23=5,1,0)</f>
        <v>0</v>
      </c>
      <c r="AN5" s="76">
        <f t="shared" ref="AN5:AN12" si="41">IF(V23=5,1,0)</f>
        <v>0</v>
      </c>
      <c r="AO5" s="75">
        <f t="shared" ref="AO5:AO12" si="42">IF(W23=5,1,0)</f>
        <v>0</v>
      </c>
      <c r="AP5" s="77">
        <f t="shared" ref="AP5:AP12" si="43">IF(X23=5,1,0)</f>
        <v>0</v>
      </c>
      <c r="AQ5" s="75">
        <f t="shared" ref="AQ5:AQ12" si="44">IF(Y23=5,1,0)</f>
        <v>0</v>
      </c>
      <c r="AR5" s="75">
        <f t="shared" ref="AR5:AR12" si="45">IF(Z23=5,1,0)</f>
        <v>0</v>
      </c>
      <c r="AS5" s="75">
        <f t="shared" ref="AS5:AS12" si="46">IF(AA23=5,1,0)</f>
        <v>0</v>
      </c>
      <c r="AT5" s="78">
        <f t="shared" ref="AT5:AT12" si="47">IF(S23=6,1,0)</f>
        <v>0</v>
      </c>
      <c r="AU5" s="79">
        <f t="shared" ref="AU5:AU12" si="48">IF(T23=6,1,0)</f>
        <v>0</v>
      </c>
      <c r="AV5" s="79">
        <f t="shared" ref="AV5:AV12" si="49">IF(U23=6,1,0)</f>
        <v>0</v>
      </c>
      <c r="AW5" s="80">
        <f t="shared" ref="AW5:AW12" si="50">IF(V23=6,1,0)</f>
        <v>0</v>
      </c>
      <c r="AX5" s="79">
        <f t="shared" ref="AX5:AX12" si="51">IF(W23=6,1,0)</f>
        <v>0</v>
      </c>
      <c r="AY5" s="81">
        <f t="shared" ref="AY5:AY12" si="52">IF(X23=6,1,0)</f>
        <v>0</v>
      </c>
      <c r="AZ5" s="79">
        <f t="shared" ref="AZ5:AZ12" si="53">IF(Y23=6,1,0)</f>
        <v>0</v>
      </c>
      <c r="BA5" s="79">
        <f t="shared" ref="BA5:BA12" si="54">IF(Z23=6,1,0)</f>
        <v>1</v>
      </c>
      <c r="BB5" s="82">
        <f t="shared" ref="BB5:BB12" si="55">IF(AA23=6,1,0)</f>
        <v>0</v>
      </c>
      <c r="BC5" s="83">
        <f t="shared" ref="BC5:BC12" si="56">IF(S23=7,1,0)</f>
        <v>0</v>
      </c>
      <c r="BD5" s="84">
        <f t="shared" ref="BD5:BD12" si="57">IF(T23=7,1,0)</f>
        <v>0</v>
      </c>
      <c r="BE5" s="84">
        <f t="shared" ref="BE5:BE12" si="58">IF(U23=7,1,0)</f>
        <v>0</v>
      </c>
      <c r="BF5" s="85">
        <f t="shared" ref="BF5:BF12" si="59">IF(V23=7,1,0)</f>
        <v>0</v>
      </c>
      <c r="BG5" s="84">
        <f t="shared" ref="BG5:BG12" si="60">IF(W23=7,1,0)</f>
        <v>0</v>
      </c>
      <c r="BH5" s="86">
        <f t="shared" ref="BH5:BH12" si="61">IF(X23=7,1,0)</f>
        <v>0</v>
      </c>
      <c r="BI5" s="84">
        <f t="shared" ref="BI5:BI12" si="62">IF(Y23=7,1,0)</f>
        <v>0</v>
      </c>
      <c r="BJ5" s="84">
        <f t="shared" ref="BJ5:BJ12" si="63">IF(Z23=7,1,0)</f>
        <v>0</v>
      </c>
      <c r="BK5" s="87">
        <f t="shared" ref="BK5:BK12" si="64">IF(AA23=7,1,0)</f>
        <v>0</v>
      </c>
      <c r="BL5" s="88">
        <f t="shared" ref="BL5:BL12" si="65">IF(S23=8,1,0)</f>
        <v>0</v>
      </c>
      <c r="BM5" s="89">
        <f t="shared" ref="BM5:BM12" si="66">IF(T23=8,1,0)</f>
        <v>0</v>
      </c>
      <c r="BN5" s="89">
        <f t="shared" ref="BN5:BN12" si="67">IF(U23=8,1,0)</f>
        <v>0</v>
      </c>
      <c r="BO5" s="90">
        <f t="shared" ref="BO5:BO12" si="68">IF(V23=8,1,0)</f>
        <v>0</v>
      </c>
      <c r="BP5" s="89">
        <f t="shared" ref="BP5:BP12" si="69">IF(W23=8,1,0)</f>
        <v>0</v>
      </c>
      <c r="BQ5" s="91">
        <f t="shared" ref="BQ5:BQ12" si="70">IF(X23=8,1,0)</f>
        <v>0</v>
      </c>
      <c r="BR5" s="89">
        <f t="shared" ref="BR5:BR12" si="71">IF(Y23=8,1,0)</f>
        <v>0</v>
      </c>
      <c r="BS5" s="89">
        <f t="shared" ref="BS5:BS12" si="72">IF(Z23=8,1,0)</f>
        <v>0</v>
      </c>
      <c r="BT5" s="92">
        <f t="shared" ref="BT5:BT12" si="73">IF(AA23=8,1,0)</f>
        <v>0</v>
      </c>
      <c r="BU5" s="93">
        <f t="shared" ref="BU5:BU12" si="74">IF(S23=9,1,0)</f>
        <v>0</v>
      </c>
      <c r="BV5" s="94">
        <f t="shared" ref="BV5:BV12" si="75">IF(T23=9,1,0)</f>
        <v>0</v>
      </c>
      <c r="BW5" s="94">
        <f t="shared" ref="BW5:BW12" si="76">IF(U23=9,1,0)</f>
        <v>0</v>
      </c>
      <c r="BX5" s="95">
        <f t="shared" ref="BX5:BX12" si="77">IF(V23=9,1,0)</f>
        <v>0</v>
      </c>
      <c r="BY5" s="94">
        <f t="shared" ref="BY5:BY12" si="78">IF(W23=9,1,0)</f>
        <v>0</v>
      </c>
      <c r="BZ5" s="96">
        <f t="shared" ref="BZ5:BZ12" si="79">IF(X23=9,1,0)</f>
        <v>0</v>
      </c>
      <c r="CA5" s="94">
        <f t="shared" ref="CA5:CA12" si="80">IF(Y23=9,1,0)</f>
        <v>0</v>
      </c>
      <c r="CB5" s="94">
        <f t="shared" ref="CB5:CB12" si="81">IF(Z23=9,1,0)</f>
        <v>0</v>
      </c>
      <c r="CC5" s="97">
        <f t="shared" ref="CC5:CC12" si="82">IF(AA23=9,1,0)</f>
        <v>0</v>
      </c>
      <c r="CD5" s="52">
        <f>A5+J5+S5+AB5+AK5+AT5+BC5+BL5+BU5</f>
        <v>1</v>
      </c>
      <c r="CE5" s="52">
        <f t="shared" ref="CE5:CE12" si="83">B5+K5+T5+AC5+AL5+AU5+BD5+BM5+BV5</f>
        <v>0</v>
      </c>
      <c r="CF5" s="52">
        <f t="shared" si="9"/>
        <v>0</v>
      </c>
      <c r="CG5" s="52">
        <f t="shared" si="9"/>
        <v>0</v>
      </c>
      <c r="CH5" s="52">
        <f t="shared" si="9"/>
        <v>0</v>
      </c>
      <c r="CI5" s="52">
        <f t="shared" si="9"/>
        <v>1</v>
      </c>
      <c r="CJ5" s="52">
        <f t="shared" si="9"/>
        <v>0</v>
      </c>
      <c r="CK5" s="52">
        <f t="shared" si="9"/>
        <v>1</v>
      </c>
      <c r="CL5" s="52">
        <f t="shared" si="9"/>
        <v>1</v>
      </c>
      <c r="CM5" s="53"/>
      <c r="CN5" s="53"/>
      <c r="CO5" s="53"/>
      <c r="CP5" s="53"/>
      <c r="CQ5" s="53"/>
      <c r="CR5" s="53"/>
      <c r="CS5" s="53"/>
      <c r="CT5" s="53"/>
      <c r="CU5" s="53"/>
    </row>
    <row r="6" spans="1:99" ht="15.75" thickBot="1">
      <c r="A6" s="54">
        <f t="shared" si="10"/>
        <v>0</v>
      </c>
      <c r="B6" s="55">
        <f t="shared" si="11"/>
        <v>0</v>
      </c>
      <c r="C6" s="55">
        <f t="shared" si="12"/>
        <v>0</v>
      </c>
      <c r="D6" s="56">
        <f t="shared" si="13"/>
        <v>0</v>
      </c>
      <c r="E6" s="55">
        <f t="shared" si="14"/>
        <v>0</v>
      </c>
      <c r="F6" s="57">
        <f t="shared" si="15"/>
        <v>0</v>
      </c>
      <c r="G6" s="55">
        <f t="shared" si="16"/>
        <v>0</v>
      </c>
      <c r="H6" s="55">
        <f t="shared" si="17"/>
        <v>0</v>
      </c>
      <c r="I6" s="58">
        <f t="shared" si="18"/>
        <v>0</v>
      </c>
      <c r="J6" s="59">
        <f t="shared" si="19"/>
        <v>0</v>
      </c>
      <c r="K6" s="60">
        <f t="shared" si="20"/>
        <v>0</v>
      </c>
      <c r="L6" s="60">
        <f t="shared" si="21"/>
        <v>0</v>
      </c>
      <c r="M6" s="61">
        <f t="shared" si="22"/>
        <v>0</v>
      </c>
      <c r="N6" s="60">
        <f t="shared" si="23"/>
        <v>0</v>
      </c>
      <c r="O6" s="62">
        <f t="shared" si="24"/>
        <v>0</v>
      </c>
      <c r="P6" s="60">
        <f t="shared" si="25"/>
        <v>0</v>
      </c>
      <c r="Q6" s="60">
        <f t="shared" si="26"/>
        <v>0</v>
      </c>
      <c r="R6" s="63">
        <f t="shared" si="27"/>
        <v>0</v>
      </c>
      <c r="S6" s="64">
        <f t="shared" ref="S6:AA6" si="84">IF(S24=3,1,0)</f>
        <v>0</v>
      </c>
      <c r="T6" s="65">
        <f t="shared" si="84"/>
        <v>0</v>
      </c>
      <c r="U6" s="65">
        <f t="shared" si="84"/>
        <v>0</v>
      </c>
      <c r="V6" s="66">
        <f t="shared" si="84"/>
        <v>0</v>
      </c>
      <c r="W6" s="65">
        <f t="shared" si="84"/>
        <v>0</v>
      </c>
      <c r="X6" s="67">
        <f t="shared" si="84"/>
        <v>0</v>
      </c>
      <c r="Y6" s="65">
        <f t="shared" si="84"/>
        <v>0</v>
      </c>
      <c r="Z6" s="65">
        <f t="shared" si="84"/>
        <v>0</v>
      </c>
      <c r="AA6" s="68">
        <f t="shared" si="84"/>
        <v>0</v>
      </c>
      <c r="AB6" s="69">
        <f t="shared" si="29"/>
        <v>0</v>
      </c>
      <c r="AC6" s="70">
        <f t="shared" si="30"/>
        <v>0</v>
      </c>
      <c r="AD6" s="70">
        <f t="shared" si="31"/>
        <v>0</v>
      </c>
      <c r="AE6" s="71">
        <f t="shared" si="32"/>
        <v>1</v>
      </c>
      <c r="AF6" s="70">
        <f t="shared" si="33"/>
        <v>0</v>
      </c>
      <c r="AG6" s="72">
        <f t="shared" si="34"/>
        <v>0</v>
      </c>
      <c r="AH6" s="70">
        <f t="shared" si="35"/>
        <v>0</v>
      </c>
      <c r="AI6" s="70">
        <f t="shared" si="36"/>
        <v>0</v>
      </c>
      <c r="AJ6" s="73">
        <f t="shared" si="37"/>
        <v>0</v>
      </c>
      <c r="AK6" s="74">
        <f t="shared" si="38"/>
        <v>0</v>
      </c>
      <c r="AL6" s="75">
        <f t="shared" si="39"/>
        <v>0</v>
      </c>
      <c r="AM6" s="75">
        <f t="shared" si="40"/>
        <v>0</v>
      </c>
      <c r="AN6" s="76">
        <f t="shared" si="41"/>
        <v>0</v>
      </c>
      <c r="AO6" s="75">
        <f t="shared" si="42"/>
        <v>0</v>
      </c>
      <c r="AP6" s="77">
        <f t="shared" si="43"/>
        <v>0</v>
      </c>
      <c r="AQ6" s="75">
        <f t="shared" si="44"/>
        <v>0</v>
      </c>
      <c r="AR6" s="75">
        <f t="shared" si="45"/>
        <v>1</v>
      </c>
      <c r="AS6" s="75">
        <f t="shared" si="46"/>
        <v>0</v>
      </c>
      <c r="AT6" s="78">
        <f t="shared" si="47"/>
        <v>0</v>
      </c>
      <c r="AU6" s="79">
        <f t="shared" si="48"/>
        <v>0</v>
      </c>
      <c r="AV6" s="79">
        <f t="shared" si="49"/>
        <v>0</v>
      </c>
      <c r="AW6" s="80">
        <f t="shared" si="50"/>
        <v>0</v>
      </c>
      <c r="AX6" s="79">
        <f t="shared" si="51"/>
        <v>0</v>
      </c>
      <c r="AY6" s="81">
        <f t="shared" si="52"/>
        <v>0</v>
      </c>
      <c r="AZ6" s="79">
        <f t="shared" si="53"/>
        <v>0</v>
      </c>
      <c r="BA6" s="79">
        <f t="shared" si="54"/>
        <v>0</v>
      </c>
      <c r="BB6" s="82">
        <f t="shared" si="55"/>
        <v>0</v>
      </c>
      <c r="BC6" s="83">
        <f t="shared" si="56"/>
        <v>0</v>
      </c>
      <c r="BD6" s="84">
        <f t="shared" si="57"/>
        <v>1</v>
      </c>
      <c r="BE6" s="84">
        <f t="shared" si="58"/>
        <v>0</v>
      </c>
      <c r="BF6" s="85">
        <f t="shared" si="59"/>
        <v>0</v>
      </c>
      <c r="BG6" s="84">
        <f t="shared" si="60"/>
        <v>0</v>
      </c>
      <c r="BH6" s="86">
        <f t="shared" si="61"/>
        <v>0</v>
      </c>
      <c r="BI6" s="84">
        <f t="shared" si="62"/>
        <v>0</v>
      </c>
      <c r="BJ6" s="84">
        <f t="shared" si="63"/>
        <v>0</v>
      </c>
      <c r="BK6" s="87">
        <f t="shared" si="64"/>
        <v>0</v>
      </c>
      <c r="BL6" s="88">
        <f t="shared" si="65"/>
        <v>1</v>
      </c>
      <c r="BM6" s="89">
        <f t="shared" si="66"/>
        <v>0</v>
      </c>
      <c r="BN6" s="89">
        <f t="shared" si="67"/>
        <v>0</v>
      </c>
      <c r="BO6" s="90">
        <f t="shared" si="68"/>
        <v>0</v>
      </c>
      <c r="BP6" s="89">
        <f t="shared" si="69"/>
        <v>0</v>
      </c>
      <c r="BQ6" s="91">
        <f t="shared" si="70"/>
        <v>0</v>
      </c>
      <c r="BR6" s="89">
        <f t="shared" si="71"/>
        <v>0</v>
      </c>
      <c r="BS6" s="89">
        <f t="shared" si="72"/>
        <v>0</v>
      </c>
      <c r="BT6" s="92">
        <f t="shared" si="73"/>
        <v>0</v>
      </c>
      <c r="BU6" s="93">
        <f t="shared" si="74"/>
        <v>0</v>
      </c>
      <c r="BV6" s="94">
        <f t="shared" si="75"/>
        <v>0</v>
      </c>
      <c r="BW6" s="94">
        <f t="shared" si="76"/>
        <v>0</v>
      </c>
      <c r="BX6" s="95">
        <f t="shared" si="77"/>
        <v>0</v>
      </c>
      <c r="BY6" s="94">
        <f t="shared" si="78"/>
        <v>0</v>
      </c>
      <c r="BZ6" s="96">
        <f t="shared" si="79"/>
        <v>0</v>
      </c>
      <c r="CA6" s="94">
        <f t="shared" si="80"/>
        <v>0</v>
      </c>
      <c r="CB6" s="94">
        <f t="shared" si="81"/>
        <v>0</v>
      </c>
      <c r="CC6" s="97">
        <f t="shared" si="82"/>
        <v>0</v>
      </c>
      <c r="CD6" s="52">
        <f t="shared" ref="CD6:CD12" si="85">A6+J6+S6+AB6+AK6+AT6+BC6+BL6+BU6</f>
        <v>1</v>
      </c>
      <c r="CE6" s="52">
        <f t="shared" si="83"/>
        <v>1</v>
      </c>
      <c r="CF6" s="52">
        <f t="shared" si="9"/>
        <v>0</v>
      </c>
      <c r="CG6" s="52">
        <f t="shared" si="9"/>
        <v>1</v>
      </c>
      <c r="CH6" s="52">
        <f t="shared" si="9"/>
        <v>0</v>
      </c>
      <c r="CI6" s="52">
        <f t="shared" si="9"/>
        <v>0</v>
      </c>
      <c r="CJ6" s="52">
        <f t="shared" si="9"/>
        <v>0</v>
      </c>
      <c r="CK6" s="52">
        <f t="shared" si="9"/>
        <v>1</v>
      </c>
      <c r="CL6" s="52">
        <f t="shared" si="9"/>
        <v>0</v>
      </c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5.75" thickTop="1">
      <c r="A7" s="98">
        <f t="shared" si="10"/>
        <v>0</v>
      </c>
      <c r="B7" s="99">
        <f t="shared" si="11"/>
        <v>0</v>
      </c>
      <c r="C7" s="99">
        <f t="shared" si="12"/>
        <v>0</v>
      </c>
      <c r="D7" s="100">
        <f t="shared" si="13"/>
        <v>0</v>
      </c>
      <c r="E7" s="99">
        <f t="shared" si="14"/>
        <v>1</v>
      </c>
      <c r="F7" s="101">
        <f t="shared" si="15"/>
        <v>0</v>
      </c>
      <c r="G7" s="99">
        <f t="shared" si="16"/>
        <v>0</v>
      </c>
      <c r="H7" s="99">
        <f t="shared" si="17"/>
        <v>0</v>
      </c>
      <c r="I7" s="102">
        <f t="shared" si="18"/>
        <v>0</v>
      </c>
      <c r="J7" s="103">
        <f t="shared" si="19"/>
        <v>0</v>
      </c>
      <c r="K7" s="104">
        <f t="shared" si="20"/>
        <v>0</v>
      </c>
      <c r="L7" s="104">
        <f t="shared" si="21"/>
        <v>0</v>
      </c>
      <c r="M7" s="105">
        <f t="shared" si="22"/>
        <v>0</v>
      </c>
      <c r="N7" s="104">
        <f t="shared" si="23"/>
        <v>0</v>
      </c>
      <c r="O7" s="106">
        <f t="shared" si="24"/>
        <v>0</v>
      </c>
      <c r="P7" s="104">
        <f t="shared" si="25"/>
        <v>0</v>
      </c>
      <c r="Q7" s="104">
        <f t="shared" si="26"/>
        <v>0</v>
      </c>
      <c r="R7" s="107">
        <f t="shared" si="27"/>
        <v>0</v>
      </c>
      <c r="S7" s="108">
        <f t="shared" ref="S7:AA7" si="86">IF(S25=3,1,0)</f>
        <v>0</v>
      </c>
      <c r="T7" s="109">
        <f t="shared" si="86"/>
        <v>0</v>
      </c>
      <c r="U7" s="109">
        <f t="shared" si="86"/>
        <v>0</v>
      </c>
      <c r="V7" s="110">
        <f t="shared" si="86"/>
        <v>0</v>
      </c>
      <c r="W7" s="109">
        <f t="shared" si="86"/>
        <v>0</v>
      </c>
      <c r="X7" s="111">
        <f t="shared" si="86"/>
        <v>0</v>
      </c>
      <c r="Y7" s="109">
        <f t="shared" si="86"/>
        <v>0</v>
      </c>
      <c r="Z7" s="109">
        <f t="shared" si="86"/>
        <v>0</v>
      </c>
      <c r="AA7" s="112">
        <f t="shared" si="86"/>
        <v>0</v>
      </c>
      <c r="AB7" s="113">
        <f t="shared" si="29"/>
        <v>0</v>
      </c>
      <c r="AC7" s="114">
        <f t="shared" si="30"/>
        <v>0</v>
      </c>
      <c r="AD7" s="114">
        <f t="shared" si="31"/>
        <v>0</v>
      </c>
      <c r="AE7" s="115">
        <f t="shared" si="32"/>
        <v>0</v>
      </c>
      <c r="AF7" s="114">
        <f t="shared" si="33"/>
        <v>0</v>
      </c>
      <c r="AG7" s="116">
        <f t="shared" si="34"/>
        <v>0</v>
      </c>
      <c r="AH7" s="114">
        <f t="shared" si="35"/>
        <v>0</v>
      </c>
      <c r="AI7" s="114">
        <f t="shared" si="36"/>
        <v>0</v>
      </c>
      <c r="AJ7" s="117">
        <f t="shared" si="37"/>
        <v>0</v>
      </c>
      <c r="AK7" s="118">
        <f t="shared" si="38"/>
        <v>0</v>
      </c>
      <c r="AL7" s="119">
        <f t="shared" si="39"/>
        <v>0</v>
      </c>
      <c r="AM7" s="119">
        <f t="shared" si="40"/>
        <v>0</v>
      </c>
      <c r="AN7" s="120">
        <f t="shared" si="41"/>
        <v>0</v>
      </c>
      <c r="AO7" s="119">
        <f t="shared" si="42"/>
        <v>0</v>
      </c>
      <c r="AP7" s="121">
        <f t="shared" si="43"/>
        <v>0</v>
      </c>
      <c r="AQ7" s="119">
        <f t="shared" si="44"/>
        <v>0</v>
      </c>
      <c r="AR7" s="119">
        <f t="shared" si="45"/>
        <v>0</v>
      </c>
      <c r="AS7" s="119">
        <f t="shared" si="46"/>
        <v>0</v>
      </c>
      <c r="AT7" s="122">
        <f t="shared" si="47"/>
        <v>0</v>
      </c>
      <c r="AU7" s="123">
        <f t="shared" si="48"/>
        <v>0</v>
      </c>
      <c r="AV7" s="123">
        <f t="shared" si="49"/>
        <v>0</v>
      </c>
      <c r="AW7" s="124">
        <f t="shared" si="50"/>
        <v>1</v>
      </c>
      <c r="AX7" s="123">
        <f t="shared" si="51"/>
        <v>0</v>
      </c>
      <c r="AY7" s="125">
        <f t="shared" si="52"/>
        <v>0</v>
      </c>
      <c r="AZ7" s="123">
        <f t="shared" si="53"/>
        <v>0</v>
      </c>
      <c r="BA7" s="123">
        <f t="shared" si="54"/>
        <v>0</v>
      </c>
      <c r="BB7" s="126">
        <f t="shared" si="55"/>
        <v>0</v>
      </c>
      <c r="BC7" s="127">
        <f t="shared" si="56"/>
        <v>0</v>
      </c>
      <c r="BD7" s="128">
        <f t="shared" si="57"/>
        <v>0</v>
      </c>
      <c r="BE7" s="128">
        <f t="shared" si="58"/>
        <v>0</v>
      </c>
      <c r="BF7" s="129">
        <f t="shared" si="59"/>
        <v>0</v>
      </c>
      <c r="BG7" s="128">
        <f t="shared" si="60"/>
        <v>0</v>
      </c>
      <c r="BH7" s="130">
        <f t="shared" si="61"/>
        <v>0</v>
      </c>
      <c r="BI7" s="128">
        <f t="shared" si="62"/>
        <v>0</v>
      </c>
      <c r="BJ7" s="128">
        <f t="shared" si="63"/>
        <v>1</v>
      </c>
      <c r="BK7" s="131">
        <f t="shared" si="64"/>
        <v>0</v>
      </c>
      <c r="BL7" s="132">
        <f t="shared" si="65"/>
        <v>0</v>
      </c>
      <c r="BM7" s="133">
        <f t="shared" si="66"/>
        <v>0</v>
      </c>
      <c r="BN7" s="133">
        <f t="shared" si="67"/>
        <v>0</v>
      </c>
      <c r="BO7" s="134">
        <f t="shared" si="68"/>
        <v>0</v>
      </c>
      <c r="BP7" s="133">
        <f t="shared" si="69"/>
        <v>0</v>
      </c>
      <c r="BQ7" s="135">
        <f t="shared" si="70"/>
        <v>0</v>
      </c>
      <c r="BR7" s="133">
        <f t="shared" si="71"/>
        <v>0</v>
      </c>
      <c r="BS7" s="133">
        <f t="shared" si="72"/>
        <v>0</v>
      </c>
      <c r="BT7" s="136">
        <f t="shared" si="73"/>
        <v>0</v>
      </c>
      <c r="BU7" s="137">
        <f t="shared" si="74"/>
        <v>0</v>
      </c>
      <c r="BV7" s="138">
        <f t="shared" si="75"/>
        <v>0</v>
      </c>
      <c r="BW7" s="138">
        <f t="shared" si="76"/>
        <v>0</v>
      </c>
      <c r="BX7" s="139">
        <f t="shared" si="77"/>
        <v>0</v>
      </c>
      <c r="BY7" s="138">
        <f t="shared" si="78"/>
        <v>0</v>
      </c>
      <c r="BZ7" s="140">
        <f t="shared" si="79"/>
        <v>0</v>
      </c>
      <c r="CA7" s="138">
        <f t="shared" si="80"/>
        <v>0</v>
      </c>
      <c r="CB7" s="138">
        <f t="shared" si="81"/>
        <v>0</v>
      </c>
      <c r="CC7" s="141">
        <f t="shared" si="82"/>
        <v>1</v>
      </c>
      <c r="CD7" s="52">
        <f t="shared" si="85"/>
        <v>0</v>
      </c>
      <c r="CE7" s="52">
        <f t="shared" si="83"/>
        <v>0</v>
      </c>
      <c r="CF7" s="52">
        <f>C7+L7+U7+AD7+AM7+AV7+BE7+BN7+BW7</f>
        <v>0</v>
      </c>
      <c r="CG7" s="52">
        <f t="shared" si="9"/>
        <v>1</v>
      </c>
      <c r="CH7" s="52">
        <f t="shared" si="9"/>
        <v>1</v>
      </c>
      <c r="CI7" s="52">
        <f t="shared" si="9"/>
        <v>0</v>
      </c>
      <c r="CJ7" s="52">
        <f t="shared" si="9"/>
        <v>0</v>
      </c>
      <c r="CK7" s="52">
        <f t="shared" si="9"/>
        <v>1</v>
      </c>
      <c r="CL7" s="52">
        <f t="shared" si="9"/>
        <v>1</v>
      </c>
      <c r="CM7" s="53"/>
      <c r="CN7" s="53"/>
      <c r="CO7" s="53"/>
      <c r="CP7" s="53"/>
      <c r="CQ7" s="53"/>
      <c r="CR7" s="53"/>
      <c r="CS7" s="53"/>
      <c r="CT7" s="53"/>
      <c r="CU7" s="53"/>
    </row>
    <row r="8" spans="1:99">
      <c r="A8" s="54">
        <f t="shared" si="10"/>
        <v>0</v>
      </c>
      <c r="B8" s="55">
        <f t="shared" si="11"/>
        <v>0</v>
      </c>
      <c r="C8" s="55">
        <f t="shared" si="12"/>
        <v>0</v>
      </c>
      <c r="D8" s="56">
        <f t="shared" si="13"/>
        <v>0</v>
      </c>
      <c r="E8" s="55">
        <f t="shared" si="14"/>
        <v>0</v>
      </c>
      <c r="F8" s="57">
        <f t="shared" si="15"/>
        <v>0</v>
      </c>
      <c r="G8" s="55">
        <f t="shared" si="16"/>
        <v>0</v>
      </c>
      <c r="H8" s="55">
        <f t="shared" si="17"/>
        <v>0</v>
      </c>
      <c r="I8" s="58">
        <f t="shared" si="18"/>
        <v>0</v>
      </c>
      <c r="J8" s="59">
        <f t="shared" si="19"/>
        <v>0</v>
      </c>
      <c r="K8" s="60">
        <f t="shared" si="20"/>
        <v>0</v>
      </c>
      <c r="L8" s="60">
        <f t="shared" si="21"/>
        <v>0</v>
      </c>
      <c r="M8" s="61">
        <f t="shared" si="22"/>
        <v>0</v>
      </c>
      <c r="N8" s="60">
        <f t="shared" si="23"/>
        <v>0</v>
      </c>
      <c r="O8" s="62">
        <f t="shared" si="24"/>
        <v>0</v>
      </c>
      <c r="P8" s="60">
        <f t="shared" si="25"/>
        <v>1</v>
      </c>
      <c r="Q8" s="60">
        <f t="shared" si="26"/>
        <v>0</v>
      </c>
      <c r="R8" s="63">
        <f t="shared" si="27"/>
        <v>0</v>
      </c>
      <c r="S8" s="64">
        <f t="shared" ref="S8:AA8" si="87">IF(S26=3,1,0)</f>
        <v>0</v>
      </c>
      <c r="T8" s="65">
        <f t="shared" si="87"/>
        <v>1</v>
      </c>
      <c r="U8" s="65">
        <f t="shared" si="87"/>
        <v>0</v>
      </c>
      <c r="V8" s="66">
        <f t="shared" si="87"/>
        <v>0</v>
      </c>
      <c r="W8" s="65">
        <f t="shared" si="87"/>
        <v>0</v>
      </c>
      <c r="X8" s="67">
        <f t="shared" si="87"/>
        <v>0</v>
      </c>
      <c r="Y8" s="65">
        <f t="shared" si="87"/>
        <v>0</v>
      </c>
      <c r="Z8" s="65">
        <f t="shared" si="87"/>
        <v>0</v>
      </c>
      <c r="AA8" s="68">
        <f t="shared" si="87"/>
        <v>0</v>
      </c>
      <c r="AB8" s="69">
        <f t="shared" si="29"/>
        <v>0</v>
      </c>
      <c r="AC8" s="70">
        <f t="shared" si="30"/>
        <v>0</v>
      </c>
      <c r="AD8" s="70">
        <f t="shared" si="31"/>
        <v>0</v>
      </c>
      <c r="AE8" s="71">
        <f t="shared" si="32"/>
        <v>0</v>
      </c>
      <c r="AF8" s="70">
        <f t="shared" si="33"/>
        <v>0</v>
      </c>
      <c r="AG8" s="72">
        <f t="shared" si="34"/>
        <v>1</v>
      </c>
      <c r="AH8" s="70">
        <f t="shared" si="35"/>
        <v>0</v>
      </c>
      <c r="AI8" s="70">
        <f t="shared" si="36"/>
        <v>0</v>
      </c>
      <c r="AJ8" s="73">
        <f t="shared" si="37"/>
        <v>0</v>
      </c>
      <c r="AK8" s="74">
        <f t="shared" si="38"/>
        <v>0</v>
      </c>
      <c r="AL8" s="75">
        <f t="shared" si="39"/>
        <v>0</v>
      </c>
      <c r="AM8" s="75">
        <f t="shared" si="40"/>
        <v>0</v>
      </c>
      <c r="AN8" s="76">
        <f t="shared" si="41"/>
        <v>0</v>
      </c>
      <c r="AO8" s="75">
        <f t="shared" si="42"/>
        <v>0</v>
      </c>
      <c r="AP8" s="77">
        <f t="shared" si="43"/>
        <v>0</v>
      </c>
      <c r="AQ8" s="75">
        <f t="shared" si="44"/>
        <v>0</v>
      </c>
      <c r="AR8" s="75">
        <f t="shared" si="45"/>
        <v>0</v>
      </c>
      <c r="AS8" s="75">
        <f t="shared" si="46"/>
        <v>0</v>
      </c>
      <c r="AT8" s="78">
        <f t="shared" si="47"/>
        <v>0</v>
      </c>
      <c r="AU8" s="79">
        <f t="shared" si="48"/>
        <v>0</v>
      </c>
      <c r="AV8" s="79">
        <f t="shared" si="49"/>
        <v>0</v>
      </c>
      <c r="AW8" s="80">
        <f t="shared" si="50"/>
        <v>0</v>
      </c>
      <c r="AX8" s="79">
        <f t="shared" si="51"/>
        <v>0</v>
      </c>
      <c r="AY8" s="81">
        <f t="shared" si="52"/>
        <v>0</v>
      </c>
      <c r="AZ8" s="79">
        <f t="shared" si="53"/>
        <v>0</v>
      </c>
      <c r="BA8" s="79">
        <f t="shared" si="54"/>
        <v>0</v>
      </c>
      <c r="BB8" s="82">
        <f t="shared" si="55"/>
        <v>1</v>
      </c>
      <c r="BC8" s="83">
        <f t="shared" si="56"/>
        <v>0</v>
      </c>
      <c r="BD8" s="84">
        <f t="shared" si="57"/>
        <v>0</v>
      </c>
      <c r="BE8" s="84">
        <f t="shared" si="58"/>
        <v>1</v>
      </c>
      <c r="BF8" s="85">
        <f t="shared" si="59"/>
        <v>0</v>
      </c>
      <c r="BG8" s="84">
        <f t="shared" si="60"/>
        <v>0</v>
      </c>
      <c r="BH8" s="86">
        <f t="shared" si="61"/>
        <v>0</v>
      </c>
      <c r="BI8" s="84">
        <f t="shared" si="62"/>
        <v>0</v>
      </c>
      <c r="BJ8" s="84">
        <f t="shared" si="63"/>
        <v>0</v>
      </c>
      <c r="BK8" s="87">
        <f t="shared" si="64"/>
        <v>0</v>
      </c>
      <c r="BL8" s="88">
        <f t="shared" si="65"/>
        <v>0</v>
      </c>
      <c r="BM8" s="89">
        <f t="shared" si="66"/>
        <v>0</v>
      </c>
      <c r="BN8" s="89">
        <f t="shared" si="67"/>
        <v>0</v>
      </c>
      <c r="BO8" s="90">
        <f t="shared" si="68"/>
        <v>0</v>
      </c>
      <c r="BP8" s="89">
        <f t="shared" si="69"/>
        <v>0</v>
      </c>
      <c r="BQ8" s="91">
        <f t="shared" si="70"/>
        <v>0</v>
      </c>
      <c r="BR8" s="89">
        <f t="shared" si="71"/>
        <v>0</v>
      </c>
      <c r="BS8" s="89">
        <f t="shared" si="72"/>
        <v>0</v>
      </c>
      <c r="BT8" s="92">
        <f t="shared" si="73"/>
        <v>0</v>
      </c>
      <c r="BU8" s="93">
        <f t="shared" si="74"/>
        <v>0</v>
      </c>
      <c r="BV8" s="94">
        <f t="shared" si="75"/>
        <v>0</v>
      </c>
      <c r="BW8" s="94">
        <f t="shared" si="76"/>
        <v>0</v>
      </c>
      <c r="BX8" s="95">
        <f t="shared" si="77"/>
        <v>0</v>
      </c>
      <c r="BY8" s="94">
        <f t="shared" si="78"/>
        <v>0</v>
      </c>
      <c r="BZ8" s="96">
        <f t="shared" si="79"/>
        <v>0</v>
      </c>
      <c r="CA8" s="94">
        <f t="shared" si="80"/>
        <v>0</v>
      </c>
      <c r="CB8" s="94">
        <f t="shared" si="81"/>
        <v>0</v>
      </c>
      <c r="CC8" s="97">
        <f t="shared" si="82"/>
        <v>0</v>
      </c>
      <c r="CD8" s="52">
        <f t="shared" si="85"/>
        <v>0</v>
      </c>
      <c r="CE8" s="52">
        <f t="shared" si="83"/>
        <v>1</v>
      </c>
      <c r="CF8" s="52">
        <f t="shared" si="9"/>
        <v>1</v>
      </c>
      <c r="CG8" s="52">
        <f t="shared" si="9"/>
        <v>0</v>
      </c>
      <c r="CH8" s="52">
        <f t="shared" si="9"/>
        <v>0</v>
      </c>
      <c r="CI8" s="52">
        <f t="shared" si="9"/>
        <v>1</v>
      </c>
      <c r="CJ8" s="52">
        <f t="shared" si="9"/>
        <v>1</v>
      </c>
      <c r="CK8" s="52">
        <f t="shared" si="9"/>
        <v>0</v>
      </c>
      <c r="CL8" s="52">
        <f t="shared" si="9"/>
        <v>1</v>
      </c>
      <c r="CM8" s="53"/>
      <c r="CN8" s="53"/>
      <c r="CO8" s="53"/>
      <c r="CP8" s="53"/>
      <c r="CQ8" s="53"/>
      <c r="CR8" s="53"/>
      <c r="CS8" s="53"/>
      <c r="CT8" s="53"/>
      <c r="CU8" s="53"/>
    </row>
    <row r="9" spans="1:99" ht="15.75" thickBot="1">
      <c r="A9" s="142">
        <f t="shared" si="10"/>
        <v>0</v>
      </c>
      <c r="B9" s="143">
        <f t="shared" si="11"/>
        <v>0</v>
      </c>
      <c r="C9" s="143">
        <f t="shared" si="12"/>
        <v>0</v>
      </c>
      <c r="D9" s="144">
        <f t="shared" si="13"/>
        <v>0</v>
      </c>
      <c r="E9" s="143">
        <f t="shared" si="14"/>
        <v>0</v>
      </c>
      <c r="F9" s="145">
        <f t="shared" si="15"/>
        <v>0</v>
      </c>
      <c r="G9" s="143">
        <f t="shared" si="16"/>
        <v>0</v>
      </c>
      <c r="H9" s="143">
        <f t="shared" si="17"/>
        <v>0</v>
      </c>
      <c r="I9" s="146">
        <f t="shared" si="18"/>
        <v>0</v>
      </c>
      <c r="J9" s="147">
        <f t="shared" si="19"/>
        <v>0</v>
      </c>
      <c r="K9" s="148">
        <f t="shared" si="20"/>
        <v>0</v>
      </c>
      <c r="L9" s="148">
        <f t="shared" si="21"/>
        <v>0</v>
      </c>
      <c r="M9" s="149">
        <f t="shared" si="22"/>
        <v>0</v>
      </c>
      <c r="N9" s="148">
        <f t="shared" si="23"/>
        <v>0</v>
      </c>
      <c r="O9" s="150">
        <f t="shared" si="24"/>
        <v>0</v>
      </c>
      <c r="P9" s="148">
        <f t="shared" si="25"/>
        <v>0</v>
      </c>
      <c r="Q9" s="148">
        <f t="shared" si="26"/>
        <v>0</v>
      </c>
      <c r="R9" s="151">
        <f t="shared" si="27"/>
        <v>0</v>
      </c>
      <c r="S9" s="152">
        <f t="shared" ref="S9:AA9" si="88">IF(S27=3,1,0)</f>
        <v>0</v>
      </c>
      <c r="T9" s="153">
        <f t="shared" si="88"/>
        <v>0</v>
      </c>
      <c r="U9" s="153">
        <f t="shared" si="88"/>
        <v>0</v>
      </c>
      <c r="V9" s="154">
        <f t="shared" si="88"/>
        <v>0</v>
      </c>
      <c r="W9" s="153">
        <f t="shared" si="88"/>
        <v>0</v>
      </c>
      <c r="X9" s="155">
        <f t="shared" si="88"/>
        <v>0</v>
      </c>
      <c r="Y9" s="153">
        <f t="shared" si="88"/>
        <v>0</v>
      </c>
      <c r="Z9" s="153">
        <f t="shared" si="88"/>
        <v>0</v>
      </c>
      <c r="AA9" s="156">
        <f t="shared" si="88"/>
        <v>0</v>
      </c>
      <c r="AB9" s="157">
        <f t="shared" si="29"/>
        <v>0</v>
      </c>
      <c r="AC9" s="158">
        <f t="shared" si="30"/>
        <v>0</v>
      </c>
      <c r="AD9" s="158">
        <f t="shared" si="31"/>
        <v>0</v>
      </c>
      <c r="AE9" s="159">
        <f t="shared" si="32"/>
        <v>0</v>
      </c>
      <c r="AF9" s="158">
        <f t="shared" si="33"/>
        <v>0</v>
      </c>
      <c r="AG9" s="160">
        <f t="shared" si="34"/>
        <v>0</v>
      </c>
      <c r="AH9" s="158">
        <f t="shared" si="35"/>
        <v>0</v>
      </c>
      <c r="AI9" s="158">
        <f t="shared" si="36"/>
        <v>0</v>
      </c>
      <c r="AJ9" s="161">
        <f t="shared" si="37"/>
        <v>1</v>
      </c>
      <c r="AK9" s="162">
        <f t="shared" si="38"/>
        <v>0</v>
      </c>
      <c r="AL9" s="163">
        <f t="shared" si="39"/>
        <v>0</v>
      </c>
      <c r="AM9" s="163">
        <f t="shared" si="40"/>
        <v>0</v>
      </c>
      <c r="AN9" s="164">
        <f t="shared" si="41"/>
        <v>0</v>
      </c>
      <c r="AO9" s="163">
        <f t="shared" si="42"/>
        <v>0</v>
      </c>
      <c r="AP9" s="165">
        <f t="shared" si="43"/>
        <v>0</v>
      </c>
      <c r="AQ9" s="163">
        <f t="shared" si="44"/>
        <v>0</v>
      </c>
      <c r="AR9" s="163">
        <f t="shared" si="45"/>
        <v>0</v>
      </c>
      <c r="AS9" s="163">
        <f t="shared" si="46"/>
        <v>0</v>
      </c>
      <c r="AT9" s="166">
        <f t="shared" si="47"/>
        <v>0</v>
      </c>
      <c r="AU9" s="167">
        <f t="shared" si="48"/>
        <v>0</v>
      </c>
      <c r="AV9" s="167">
        <f t="shared" si="49"/>
        <v>0</v>
      </c>
      <c r="AW9" s="168">
        <f t="shared" si="50"/>
        <v>0</v>
      </c>
      <c r="AX9" s="167">
        <f t="shared" si="51"/>
        <v>0</v>
      </c>
      <c r="AY9" s="169">
        <f t="shared" si="52"/>
        <v>0</v>
      </c>
      <c r="AZ9" s="167">
        <f t="shared" si="53"/>
        <v>0</v>
      </c>
      <c r="BA9" s="167">
        <f t="shared" si="54"/>
        <v>0</v>
      </c>
      <c r="BB9" s="170">
        <f t="shared" si="55"/>
        <v>0</v>
      </c>
      <c r="BC9" s="171">
        <f t="shared" si="56"/>
        <v>0</v>
      </c>
      <c r="BD9" s="172">
        <f t="shared" si="57"/>
        <v>0</v>
      </c>
      <c r="BE9" s="172">
        <f t="shared" si="58"/>
        <v>0</v>
      </c>
      <c r="BF9" s="173">
        <f t="shared" si="59"/>
        <v>0</v>
      </c>
      <c r="BG9" s="172">
        <f t="shared" si="60"/>
        <v>0</v>
      </c>
      <c r="BH9" s="174">
        <f t="shared" si="61"/>
        <v>0</v>
      </c>
      <c r="BI9" s="172">
        <f t="shared" si="62"/>
        <v>0</v>
      </c>
      <c r="BJ9" s="172">
        <f t="shared" si="63"/>
        <v>0</v>
      </c>
      <c r="BK9" s="175">
        <f t="shared" si="64"/>
        <v>0</v>
      </c>
      <c r="BL9" s="176">
        <f t="shared" si="65"/>
        <v>0</v>
      </c>
      <c r="BM9" s="177">
        <f t="shared" si="66"/>
        <v>0</v>
      </c>
      <c r="BN9" s="177">
        <f t="shared" si="67"/>
        <v>0</v>
      </c>
      <c r="BO9" s="178">
        <f t="shared" si="68"/>
        <v>0</v>
      </c>
      <c r="BP9" s="177">
        <f t="shared" si="69"/>
        <v>0</v>
      </c>
      <c r="BQ9" s="179">
        <f t="shared" si="70"/>
        <v>0</v>
      </c>
      <c r="BR9" s="177">
        <f t="shared" si="71"/>
        <v>0</v>
      </c>
      <c r="BS9" s="177">
        <f t="shared" si="72"/>
        <v>0</v>
      </c>
      <c r="BT9" s="180">
        <f t="shared" si="73"/>
        <v>0</v>
      </c>
      <c r="BU9" s="181">
        <f t="shared" si="74"/>
        <v>0</v>
      </c>
      <c r="BV9" s="182">
        <f t="shared" si="75"/>
        <v>0</v>
      </c>
      <c r="BW9" s="182">
        <f t="shared" si="76"/>
        <v>1</v>
      </c>
      <c r="BX9" s="183">
        <f t="shared" si="77"/>
        <v>0</v>
      </c>
      <c r="BY9" s="182">
        <f t="shared" si="78"/>
        <v>0</v>
      </c>
      <c r="BZ9" s="184">
        <f t="shared" si="79"/>
        <v>0</v>
      </c>
      <c r="CA9" s="182">
        <f t="shared" si="80"/>
        <v>0</v>
      </c>
      <c r="CB9" s="182">
        <f t="shared" si="81"/>
        <v>0</v>
      </c>
      <c r="CC9" s="185">
        <f t="shared" si="82"/>
        <v>0</v>
      </c>
      <c r="CD9" s="52">
        <f t="shared" si="85"/>
        <v>0</v>
      </c>
      <c r="CE9" s="52">
        <f t="shared" si="83"/>
        <v>0</v>
      </c>
      <c r="CF9" s="52">
        <f t="shared" si="9"/>
        <v>1</v>
      </c>
      <c r="CG9" s="52">
        <f t="shared" si="9"/>
        <v>0</v>
      </c>
      <c r="CH9" s="52">
        <f t="shared" si="9"/>
        <v>0</v>
      </c>
      <c r="CI9" s="52">
        <f t="shared" si="9"/>
        <v>0</v>
      </c>
      <c r="CJ9" s="52">
        <f t="shared" si="9"/>
        <v>0</v>
      </c>
      <c r="CK9" s="52">
        <f t="shared" si="9"/>
        <v>0</v>
      </c>
      <c r="CL9" s="52">
        <f t="shared" si="9"/>
        <v>1</v>
      </c>
      <c r="CM9" s="53"/>
      <c r="CN9" s="53"/>
      <c r="CO9" s="53"/>
      <c r="CP9" s="53"/>
      <c r="CQ9" s="53"/>
      <c r="CR9" s="53"/>
      <c r="CS9" s="53"/>
      <c r="CT9" s="53"/>
      <c r="CU9" s="53"/>
    </row>
    <row r="10" spans="1:99" ht="15.75" thickTop="1">
      <c r="A10" s="54">
        <f t="shared" si="10"/>
        <v>0</v>
      </c>
      <c r="B10" s="55">
        <f t="shared" si="11"/>
        <v>0</v>
      </c>
      <c r="C10" s="55">
        <f t="shared" si="12"/>
        <v>0</v>
      </c>
      <c r="D10" s="56">
        <f t="shared" si="13"/>
        <v>0</v>
      </c>
      <c r="E10" s="55">
        <f t="shared" si="14"/>
        <v>0</v>
      </c>
      <c r="F10" s="57">
        <f t="shared" si="15"/>
        <v>0</v>
      </c>
      <c r="G10" s="55">
        <f t="shared" si="16"/>
        <v>0</v>
      </c>
      <c r="H10" s="55">
        <f t="shared" si="17"/>
        <v>0</v>
      </c>
      <c r="I10" s="58">
        <f t="shared" si="18"/>
        <v>0</v>
      </c>
      <c r="J10" s="59">
        <f t="shared" si="19"/>
        <v>0</v>
      </c>
      <c r="K10" s="60">
        <f t="shared" si="20"/>
        <v>0</v>
      </c>
      <c r="L10" s="60">
        <f t="shared" si="21"/>
        <v>0</v>
      </c>
      <c r="M10" s="61">
        <f t="shared" si="22"/>
        <v>1</v>
      </c>
      <c r="N10" s="60">
        <f t="shared" si="23"/>
        <v>0</v>
      </c>
      <c r="O10" s="62">
        <f t="shared" si="24"/>
        <v>0</v>
      </c>
      <c r="P10" s="60">
        <f t="shared" si="25"/>
        <v>0</v>
      </c>
      <c r="Q10" s="60">
        <f t="shared" si="26"/>
        <v>0</v>
      </c>
      <c r="R10" s="63">
        <f t="shared" si="27"/>
        <v>0</v>
      </c>
      <c r="S10" s="64">
        <f t="shared" ref="S10:AA10" si="89">IF(S28=3,1,0)</f>
        <v>0</v>
      </c>
      <c r="T10" s="65">
        <f t="shared" si="89"/>
        <v>0</v>
      </c>
      <c r="U10" s="65">
        <f t="shared" si="89"/>
        <v>0</v>
      </c>
      <c r="V10" s="66">
        <f t="shared" si="89"/>
        <v>0</v>
      </c>
      <c r="W10" s="65">
        <f t="shared" si="89"/>
        <v>0</v>
      </c>
      <c r="X10" s="67">
        <f t="shared" si="89"/>
        <v>0</v>
      </c>
      <c r="Y10" s="65">
        <f t="shared" si="89"/>
        <v>0</v>
      </c>
      <c r="Z10" s="65">
        <f t="shared" si="89"/>
        <v>1</v>
      </c>
      <c r="AA10" s="68">
        <f t="shared" si="89"/>
        <v>0</v>
      </c>
      <c r="AB10" s="69">
        <f t="shared" si="29"/>
        <v>0</v>
      </c>
      <c r="AC10" s="70">
        <f t="shared" si="30"/>
        <v>0</v>
      </c>
      <c r="AD10" s="70">
        <f t="shared" si="31"/>
        <v>0</v>
      </c>
      <c r="AE10" s="71">
        <f t="shared" si="32"/>
        <v>0</v>
      </c>
      <c r="AF10" s="70">
        <f t="shared" si="33"/>
        <v>0</v>
      </c>
      <c r="AG10" s="72">
        <f t="shared" si="34"/>
        <v>0</v>
      </c>
      <c r="AH10" s="70">
        <f t="shared" si="35"/>
        <v>0</v>
      </c>
      <c r="AI10" s="70">
        <f t="shared" si="36"/>
        <v>0</v>
      </c>
      <c r="AJ10" s="73">
        <f t="shared" si="37"/>
        <v>0</v>
      </c>
      <c r="AK10" s="74">
        <f t="shared" si="38"/>
        <v>0</v>
      </c>
      <c r="AL10" s="75">
        <f t="shared" si="39"/>
        <v>0</v>
      </c>
      <c r="AM10" s="75">
        <f t="shared" si="40"/>
        <v>0</v>
      </c>
      <c r="AN10" s="76">
        <f t="shared" si="41"/>
        <v>0</v>
      </c>
      <c r="AO10" s="75">
        <f t="shared" si="42"/>
        <v>0</v>
      </c>
      <c r="AP10" s="77">
        <f t="shared" si="43"/>
        <v>0</v>
      </c>
      <c r="AQ10" s="75">
        <f t="shared" si="44"/>
        <v>0</v>
      </c>
      <c r="AR10" s="75">
        <f t="shared" si="45"/>
        <v>0</v>
      </c>
      <c r="AS10" s="75">
        <f t="shared" si="46"/>
        <v>0</v>
      </c>
      <c r="AT10" s="78">
        <f t="shared" si="47"/>
        <v>0</v>
      </c>
      <c r="AU10" s="79">
        <f t="shared" si="48"/>
        <v>0</v>
      </c>
      <c r="AV10" s="79">
        <f t="shared" si="49"/>
        <v>0</v>
      </c>
      <c r="AW10" s="80">
        <f t="shared" si="50"/>
        <v>0</v>
      </c>
      <c r="AX10" s="79">
        <f t="shared" si="51"/>
        <v>0</v>
      </c>
      <c r="AY10" s="81">
        <f t="shared" si="52"/>
        <v>0</v>
      </c>
      <c r="AZ10" s="79">
        <f t="shared" si="53"/>
        <v>0</v>
      </c>
      <c r="BA10" s="79">
        <f t="shared" si="54"/>
        <v>0</v>
      </c>
      <c r="BB10" s="82">
        <f t="shared" si="55"/>
        <v>0</v>
      </c>
      <c r="BC10" s="83">
        <f t="shared" si="56"/>
        <v>1</v>
      </c>
      <c r="BD10" s="84">
        <f t="shared" si="57"/>
        <v>0</v>
      </c>
      <c r="BE10" s="84">
        <f t="shared" si="58"/>
        <v>0</v>
      </c>
      <c r="BF10" s="85">
        <f t="shared" si="59"/>
        <v>0</v>
      </c>
      <c r="BG10" s="84">
        <f t="shared" si="60"/>
        <v>0</v>
      </c>
      <c r="BH10" s="86">
        <f t="shared" si="61"/>
        <v>0</v>
      </c>
      <c r="BI10" s="84">
        <f t="shared" si="62"/>
        <v>0</v>
      </c>
      <c r="BJ10" s="84">
        <f t="shared" si="63"/>
        <v>0</v>
      </c>
      <c r="BK10" s="87">
        <f t="shared" si="64"/>
        <v>0</v>
      </c>
      <c r="BL10" s="88">
        <f t="shared" si="65"/>
        <v>0</v>
      </c>
      <c r="BM10" s="89">
        <f t="shared" si="66"/>
        <v>0</v>
      </c>
      <c r="BN10" s="89">
        <f t="shared" si="67"/>
        <v>0</v>
      </c>
      <c r="BO10" s="90">
        <f t="shared" si="68"/>
        <v>0</v>
      </c>
      <c r="BP10" s="89">
        <f t="shared" si="69"/>
        <v>0</v>
      </c>
      <c r="BQ10" s="91">
        <f t="shared" si="70"/>
        <v>0</v>
      </c>
      <c r="BR10" s="89">
        <f t="shared" si="71"/>
        <v>0</v>
      </c>
      <c r="BS10" s="89">
        <f t="shared" si="72"/>
        <v>0</v>
      </c>
      <c r="BT10" s="92">
        <f t="shared" si="73"/>
        <v>0</v>
      </c>
      <c r="BU10" s="93">
        <f t="shared" si="74"/>
        <v>0</v>
      </c>
      <c r="BV10" s="94">
        <f t="shared" si="75"/>
        <v>0</v>
      </c>
      <c r="BW10" s="94">
        <f t="shared" si="76"/>
        <v>0</v>
      </c>
      <c r="BX10" s="95">
        <f t="shared" si="77"/>
        <v>0</v>
      </c>
      <c r="BY10" s="94">
        <f t="shared" si="78"/>
        <v>0</v>
      </c>
      <c r="BZ10" s="96">
        <f t="shared" si="79"/>
        <v>0</v>
      </c>
      <c r="CA10" s="94">
        <f t="shared" si="80"/>
        <v>1</v>
      </c>
      <c r="CB10" s="94">
        <f t="shared" si="81"/>
        <v>0</v>
      </c>
      <c r="CC10" s="97">
        <f t="shared" si="82"/>
        <v>0</v>
      </c>
      <c r="CD10" s="52">
        <f t="shared" si="85"/>
        <v>1</v>
      </c>
      <c r="CE10" s="52">
        <f t="shared" si="83"/>
        <v>0</v>
      </c>
      <c r="CF10" s="52">
        <f t="shared" si="9"/>
        <v>0</v>
      </c>
      <c r="CG10" s="52">
        <f t="shared" si="9"/>
        <v>1</v>
      </c>
      <c r="CH10" s="52">
        <f t="shared" si="9"/>
        <v>0</v>
      </c>
      <c r="CI10" s="52">
        <f t="shared" si="9"/>
        <v>0</v>
      </c>
      <c r="CJ10" s="52">
        <f t="shared" si="9"/>
        <v>1</v>
      </c>
      <c r="CK10" s="52">
        <f t="shared" si="9"/>
        <v>1</v>
      </c>
      <c r="CL10" s="52">
        <f t="shared" si="9"/>
        <v>0</v>
      </c>
      <c r="CM10" s="53"/>
      <c r="CN10" s="53"/>
      <c r="CO10" s="53"/>
      <c r="CP10" s="53"/>
      <c r="CQ10" s="53"/>
      <c r="CR10" s="53"/>
      <c r="CS10" s="53"/>
      <c r="CT10" s="53"/>
      <c r="CU10" s="53"/>
    </row>
    <row r="11" spans="1:99">
      <c r="A11" s="54">
        <f t="shared" si="10"/>
        <v>0</v>
      </c>
      <c r="B11" s="55">
        <f t="shared" si="11"/>
        <v>0</v>
      </c>
      <c r="C11" s="55">
        <f t="shared" si="12"/>
        <v>0</v>
      </c>
      <c r="D11" s="56">
        <f t="shared" si="13"/>
        <v>0</v>
      </c>
      <c r="E11" s="55">
        <f t="shared" si="14"/>
        <v>0</v>
      </c>
      <c r="F11" s="57">
        <f t="shared" si="15"/>
        <v>0</v>
      </c>
      <c r="G11" s="55">
        <f t="shared" si="16"/>
        <v>0</v>
      </c>
      <c r="H11" s="55">
        <f t="shared" si="17"/>
        <v>0</v>
      </c>
      <c r="I11" s="58">
        <f t="shared" si="18"/>
        <v>0</v>
      </c>
      <c r="J11" s="59">
        <f t="shared" si="19"/>
        <v>0</v>
      </c>
      <c r="K11" s="60">
        <f t="shared" si="20"/>
        <v>0</v>
      </c>
      <c r="L11" s="60">
        <f t="shared" si="21"/>
        <v>0</v>
      </c>
      <c r="M11" s="61">
        <f t="shared" si="22"/>
        <v>0</v>
      </c>
      <c r="N11" s="60">
        <f t="shared" si="23"/>
        <v>0</v>
      </c>
      <c r="O11" s="62">
        <f t="shared" si="24"/>
        <v>0</v>
      </c>
      <c r="P11" s="60">
        <f t="shared" si="25"/>
        <v>0</v>
      </c>
      <c r="Q11" s="60">
        <f t="shared" si="26"/>
        <v>0</v>
      </c>
      <c r="R11" s="63">
        <f t="shared" si="27"/>
        <v>0</v>
      </c>
      <c r="S11" s="64">
        <f t="shared" ref="S11:AA11" si="90">IF(S29=3,1,0)</f>
        <v>0</v>
      </c>
      <c r="T11" s="65">
        <f t="shared" si="90"/>
        <v>0</v>
      </c>
      <c r="U11" s="65">
        <f t="shared" si="90"/>
        <v>0</v>
      </c>
      <c r="V11" s="66">
        <f t="shared" si="90"/>
        <v>0</v>
      </c>
      <c r="W11" s="65">
        <f t="shared" si="90"/>
        <v>0</v>
      </c>
      <c r="X11" s="67">
        <f t="shared" si="90"/>
        <v>0</v>
      </c>
      <c r="Y11" s="65">
        <f t="shared" si="90"/>
        <v>0</v>
      </c>
      <c r="Z11" s="65">
        <f t="shared" si="90"/>
        <v>0</v>
      </c>
      <c r="AA11" s="68">
        <f t="shared" si="90"/>
        <v>0</v>
      </c>
      <c r="AB11" s="69">
        <f t="shared" si="29"/>
        <v>0</v>
      </c>
      <c r="AC11" s="70">
        <f t="shared" si="30"/>
        <v>0</v>
      </c>
      <c r="AD11" s="70">
        <f t="shared" si="31"/>
        <v>0</v>
      </c>
      <c r="AE11" s="71">
        <f t="shared" si="32"/>
        <v>0</v>
      </c>
      <c r="AF11" s="70">
        <f t="shared" si="33"/>
        <v>0</v>
      </c>
      <c r="AG11" s="72">
        <f t="shared" si="34"/>
        <v>0</v>
      </c>
      <c r="AH11" s="70">
        <f t="shared" si="35"/>
        <v>0</v>
      </c>
      <c r="AI11" s="70">
        <f t="shared" si="36"/>
        <v>0</v>
      </c>
      <c r="AJ11" s="73">
        <f t="shared" si="37"/>
        <v>0</v>
      </c>
      <c r="AK11" s="74">
        <f t="shared" si="38"/>
        <v>0</v>
      </c>
      <c r="AL11" s="75">
        <f t="shared" si="39"/>
        <v>0</v>
      </c>
      <c r="AM11" s="75">
        <f t="shared" si="40"/>
        <v>0</v>
      </c>
      <c r="AN11" s="76">
        <f t="shared" si="41"/>
        <v>0</v>
      </c>
      <c r="AO11" s="75">
        <f t="shared" si="42"/>
        <v>0</v>
      </c>
      <c r="AP11" s="77">
        <f t="shared" si="43"/>
        <v>0</v>
      </c>
      <c r="AQ11" s="75">
        <f t="shared" si="44"/>
        <v>0</v>
      </c>
      <c r="AR11" s="75">
        <f t="shared" si="45"/>
        <v>0</v>
      </c>
      <c r="AS11" s="75">
        <f t="shared" si="46"/>
        <v>0</v>
      </c>
      <c r="AT11" s="78">
        <f t="shared" si="47"/>
        <v>0</v>
      </c>
      <c r="AU11" s="79">
        <f t="shared" si="48"/>
        <v>0</v>
      </c>
      <c r="AV11" s="79">
        <f t="shared" si="49"/>
        <v>0</v>
      </c>
      <c r="AW11" s="80">
        <f t="shared" si="50"/>
        <v>0</v>
      </c>
      <c r="AX11" s="79">
        <f t="shared" si="51"/>
        <v>0</v>
      </c>
      <c r="AY11" s="81">
        <f t="shared" si="52"/>
        <v>0</v>
      </c>
      <c r="AZ11" s="79">
        <f t="shared" si="53"/>
        <v>1</v>
      </c>
      <c r="BA11" s="79">
        <f t="shared" si="54"/>
        <v>0</v>
      </c>
      <c r="BB11" s="82">
        <f t="shared" si="55"/>
        <v>0</v>
      </c>
      <c r="BC11" s="83">
        <f t="shared" si="56"/>
        <v>0</v>
      </c>
      <c r="BD11" s="84">
        <f t="shared" si="57"/>
        <v>0</v>
      </c>
      <c r="BE11" s="84">
        <f t="shared" si="58"/>
        <v>0</v>
      </c>
      <c r="BF11" s="85">
        <f t="shared" si="59"/>
        <v>0</v>
      </c>
      <c r="BG11" s="84">
        <f t="shared" si="60"/>
        <v>1</v>
      </c>
      <c r="BH11" s="86">
        <f t="shared" si="61"/>
        <v>0</v>
      </c>
      <c r="BI11" s="84">
        <f t="shared" si="62"/>
        <v>0</v>
      </c>
      <c r="BJ11" s="84">
        <f t="shared" si="63"/>
        <v>0</v>
      </c>
      <c r="BK11" s="87">
        <f t="shared" si="64"/>
        <v>0</v>
      </c>
      <c r="BL11" s="88">
        <f t="shared" si="65"/>
        <v>0</v>
      </c>
      <c r="BM11" s="89">
        <f t="shared" si="66"/>
        <v>1</v>
      </c>
      <c r="BN11" s="89">
        <f t="shared" si="67"/>
        <v>0</v>
      </c>
      <c r="BO11" s="90">
        <f t="shared" si="68"/>
        <v>0</v>
      </c>
      <c r="BP11" s="89">
        <f t="shared" si="69"/>
        <v>0</v>
      </c>
      <c r="BQ11" s="91">
        <f t="shared" si="70"/>
        <v>0</v>
      </c>
      <c r="BR11" s="89">
        <f t="shared" si="71"/>
        <v>0</v>
      </c>
      <c r="BS11" s="89">
        <f t="shared" si="72"/>
        <v>0</v>
      </c>
      <c r="BT11" s="92">
        <f t="shared" si="73"/>
        <v>0</v>
      </c>
      <c r="BU11" s="93">
        <f t="shared" si="74"/>
        <v>1</v>
      </c>
      <c r="BV11" s="94">
        <f t="shared" si="75"/>
        <v>0</v>
      </c>
      <c r="BW11" s="94">
        <f t="shared" si="76"/>
        <v>0</v>
      </c>
      <c r="BX11" s="95">
        <f t="shared" si="77"/>
        <v>0</v>
      </c>
      <c r="BY11" s="94">
        <f t="shared" si="78"/>
        <v>0</v>
      </c>
      <c r="BZ11" s="96">
        <f t="shared" si="79"/>
        <v>0</v>
      </c>
      <c r="CA11" s="94">
        <f t="shared" si="80"/>
        <v>0</v>
      </c>
      <c r="CB11" s="94">
        <f t="shared" si="81"/>
        <v>0</v>
      </c>
      <c r="CC11" s="97">
        <f t="shared" si="82"/>
        <v>0</v>
      </c>
      <c r="CD11" s="52">
        <f t="shared" si="85"/>
        <v>1</v>
      </c>
      <c r="CE11" s="52">
        <f t="shared" si="83"/>
        <v>1</v>
      </c>
      <c r="CF11" s="52">
        <f t="shared" si="9"/>
        <v>0</v>
      </c>
      <c r="CG11" s="52">
        <f t="shared" si="9"/>
        <v>0</v>
      </c>
      <c r="CH11" s="52">
        <f t="shared" si="9"/>
        <v>1</v>
      </c>
      <c r="CI11" s="52">
        <f t="shared" si="9"/>
        <v>0</v>
      </c>
      <c r="CJ11" s="52">
        <f t="shared" si="9"/>
        <v>1</v>
      </c>
      <c r="CK11" s="52">
        <f t="shared" si="9"/>
        <v>0</v>
      </c>
      <c r="CL11" s="52">
        <f t="shared" si="9"/>
        <v>0</v>
      </c>
      <c r="CM11" s="53"/>
      <c r="CN11" s="53"/>
      <c r="CO11" s="53"/>
      <c r="CP11" s="53"/>
      <c r="CQ11" s="53"/>
      <c r="CR11" s="53"/>
      <c r="CS11" s="53"/>
      <c r="CT11" s="53"/>
      <c r="CU11" s="53"/>
    </row>
    <row r="12" spans="1:99" ht="15.75" thickBot="1">
      <c r="A12" s="186">
        <f t="shared" si="10"/>
        <v>0</v>
      </c>
      <c r="B12" s="187">
        <f t="shared" si="11"/>
        <v>0</v>
      </c>
      <c r="C12" s="187">
        <f t="shared" si="12"/>
        <v>0</v>
      </c>
      <c r="D12" s="188">
        <f t="shared" si="13"/>
        <v>0</v>
      </c>
      <c r="E12" s="187">
        <f t="shared" si="14"/>
        <v>0</v>
      </c>
      <c r="F12" s="189">
        <f t="shared" si="15"/>
        <v>0</v>
      </c>
      <c r="G12" s="187">
        <f t="shared" si="16"/>
        <v>0</v>
      </c>
      <c r="H12" s="187">
        <f t="shared" si="17"/>
        <v>0</v>
      </c>
      <c r="I12" s="190">
        <f t="shared" si="18"/>
        <v>0</v>
      </c>
      <c r="J12" s="191">
        <f t="shared" si="19"/>
        <v>0</v>
      </c>
      <c r="K12" s="192">
        <f t="shared" si="20"/>
        <v>0</v>
      </c>
      <c r="L12" s="192">
        <f t="shared" si="21"/>
        <v>0</v>
      </c>
      <c r="M12" s="193">
        <f t="shared" si="22"/>
        <v>0</v>
      </c>
      <c r="N12" s="192">
        <f t="shared" si="23"/>
        <v>0</v>
      </c>
      <c r="O12" s="194">
        <f t="shared" si="24"/>
        <v>0</v>
      </c>
      <c r="P12" s="192">
        <f t="shared" si="25"/>
        <v>0</v>
      </c>
      <c r="Q12" s="192">
        <f t="shared" si="26"/>
        <v>0</v>
      </c>
      <c r="R12" s="195">
        <f t="shared" si="27"/>
        <v>0</v>
      </c>
      <c r="S12" s="196">
        <f t="shared" ref="S12:AA12" si="91">IF(S30=3,1,0)</f>
        <v>0</v>
      </c>
      <c r="T12" s="197">
        <f t="shared" si="91"/>
        <v>0</v>
      </c>
      <c r="U12" s="197">
        <f t="shared" si="91"/>
        <v>0</v>
      </c>
      <c r="V12" s="198">
        <f t="shared" si="91"/>
        <v>0</v>
      </c>
      <c r="W12" s="197">
        <f t="shared" si="91"/>
        <v>0</v>
      </c>
      <c r="X12" s="199">
        <f t="shared" si="91"/>
        <v>0</v>
      </c>
      <c r="Y12" s="197">
        <f t="shared" si="91"/>
        <v>0</v>
      </c>
      <c r="Z12" s="197">
        <f t="shared" si="91"/>
        <v>0</v>
      </c>
      <c r="AA12" s="200">
        <f t="shared" si="91"/>
        <v>0</v>
      </c>
      <c r="AB12" s="201">
        <f t="shared" si="29"/>
        <v>0</v>
      </c>
      <c r="AC12" s="202">
        <f t="shared" si="30"/>
        <v>0</v>
      </c>
      <c r="AD12" s="202">
        <f t="shared" si="31"/>
        <v>0</v>
      </c>
      <c r="AE12" s="203">
        <f t="shared" si="32"/>
        <v>0</v>
      </c>
      <c r="AF12" s="202">
        <f t="shared" si="33"/>
        <v>0</v>
      </c>
      <c r="AG12" s="204">
        <f t="shared" si="34"/>
        <v>0</v>
      </c>
      <c r="AH12" s="202">
        <f t="shared" si="35"/>
        <v>0</v>
      </c>
      <c r="AI12" s="202">
        <f t="shared" si="36"/>
        <v>1</v>
      </c>
      <c r="AJ12" s="205">
        <f t="shared" si="37"/>
        <v>0</v>
      </c>
      <c r="AK12" s="206">
        <f t="shared" si="38"/>
        <v>0</v>
      </c>
      <c r="AL12" s="207">
        <f t="shared" si="39"/>
        <v>0</v>
      </c>
      <c r="AM12" s="207">
        <f t="shared" si="40"/>
        <v>0</v>
      </c>
      <c r="AN12" s="208">
        <f t="shared" si="41"/>
        <v>1</v>
      </c>
      <c r="AO12" s="207">
        <f t="shared" si="42"/>
        <v>0</v>
      </c>
      <c r="AP12" s="209">
        <f t="shared" si="43"/>
        <v>0</v>
      </c>
      <c r="AQ12" s="207">
        <f t="shared" si="44"/>
        <v>0</v>
      </c>
      <c r="AR12" s="207">
        <f t="shared" si="45"/>
        <v>0</v>
      </c>
      <c r="AS12" s="207">
        <f t="shared" si="46"/>
        <v>0</v>
      </c>
      <c r="AT12" s="210">
        <f t="shared" si="47"/>
        <v>0</v>
      </c>
      <c r="AU12" s="211">
        <f t="shared" si="48"/>
        <v>0</v>
      </c>
      <c r="AV12" s="211">
        <f t="shared" si="49"/>
        <v>0</v>
      </c>
      <c r="AW12" s="212">
        <f t="shared" si="50"/>
        <v>0</v>
      </c>
      <c r="AX12" s="211">
        <f t="shared" si="51"/>
        <v>0</v>
      </c>
      <c r="AY12" s="213">
        <f t="shared" si="52"/>
        <v>0</v>
      </c>
      <c r="AZ12" s="211">
        <f t="shared" si="53"/>
        <v>0</v>
      </c>
      <c r="BA12" s="211">
        <f t="shared" si="54"/>
        <v>0</v>
      </c>
      <c r="BB12" s="214">
        <f t="shared" si="55"/>
        <v>0</v>
      </c>
      <c r="BC12" s="215">
        <f t="shared" si="56"/>
        <v>0</v>
      </c>
      <c r="BD12" s="216">
        <f t="shared" si="57"/>
        <v>0</v>
      </c>
      <c r="BE12" s="216">
        <f t="shared" si="58"/>
        <v>0</v>
      </c>
      <c r="BF12" s="217">
        <f t="shared" si="59"/>
        <v>0</v>
      </c>
      <c r="BG12" s="216">
        <f t="shared" si="60"/>
        <v>0</v>
      </c>
      <c r="BH12" s="218">
        <f t="shared" si="61"/>
        <v>0</v>
      </c>
      <c r="BI12" s="216">
        <f t="shared" si="62"/>
        <v>0</v>
      </c>
      <c r="BJ12" s="216">
        <f t="shared" si="63"/>
        <v>0</v>
      </c>
      <c r="BK12" s="219">
        <f t="shared" si="64"/>
        <v>0</v>
      </c>
      <c r="BL12" s="220">
        <f t="shared" si="65"/>
        <v>0</v>
      </c>
      <c r="BM12" s="221">
        <f t="shared" si="66"/>
        <v>0</v>
      </c>
      <c r="BN12" s="221">
        <f t="shared" si="67"/>
        <v>0</v>
      </c>
      <c r="BO12" s="222">
        <f t="shared" si="68"/>
        <v>0</v>
      </c>
      <c r="BP12" s="221">
        <f t="shared" si="69"/>
        <v>0</v>
      </c>
      <c r="BQ12" s="223">
        <f t="shared" si="70"/>
        <v>0</v>
      </c>
      <c r="BR12" s="221">
        <f t="shared" si="71"/>
        <v>0</v>
      </c>
      <c r="BS12" s="221">
        <f t="shared" si="72"/>
        <v>0</v>
      </c>
      <c r="BT12" s="224">
        <f t="shared" si="73"/>
        <v>0</v>
      </c>
      <c r="BU12" s="225">
        <f t="shared" si="74"/>
        <v>0</v>
      </c>
      <c r="BV12" s="226">
        <f t="shared" si="75"/>
        <v>0</v>
      </c>
      <c r="BW12" s="226">
        <f t="shared" si="76"/>
        <v>0</v>
      </c>
      <c r="BX12" s="227">
        <f t="shared" si="77"/>
        <v>0</v>
      </c>
      <c r="BY12" s="226">
        <f t="shared" si="78"/>
        <v>0</v>
      </c>
      <c r="BZ12" s="228">
        <f t="shared" si="79"/>
        <v>1</v>
      </c>
      <c r="CA12" s="226">
        <f t="shared" si="80"/>
        <v>0</v>
      </c>
      <c r="CB12" s="226">
        <f t="shared" si="81"/>
        <v>0</v>
      </c>
      <c r="CC12" s="229">
        <f t="shared" si="82"/>
        <v>0</v>
      </c>
      <c r="CD12" s="52">
        <f t="shared" si="85"/>
        <v>0</v>
      </c>
      <c r="CE12" s="52">
        <f t="shared" si="83"/>
        <v>0</v>
      </c>
      <c r="CF12" s="52">
        <f t="shared" si="9"/>
        <v>0</v>
      </c>
      <c r="CG12" s="52">
        <f t="shared" si="9"/>
        <v>1</v>
      </c>
      <c r="CH12" s="52">
        <f t="shared" si="9"/>
        <v>0</v>
      </c>
      <c r="CI12" s="52">
        <f t="shared" si="9"/>
        <v>1</v>
      </c>
      <c r="CJ12" s="52">
        <f t="shared" si="9"/>
        <v>0</v>
      </c>
      <c r="CK12" s="52">
        <f t="shared" si="9"/>
        <v>1</v>
      </c>
      <c r="CL12" s="52">
        <f t="shared" si="9"/>
        <v>0</v>
      </c>
      <c r="CM12" s="53"/>
      <c r="CN12" s="53"/>
      <c r="CO12" s="53"/>
      <c r="CP12" s="53"/>
      <c r="CQ12" s="53"/>
      <c r="CR12" s="53"/>
      <c r="CS12" s="53"/>
      <c r="CT12" s="53"/>
      <c r="CU12" s="53"/>
    </row>
    <row r="13" spans="1:99">
      <c r="A13" s="230">
        <f>SUM(A4:A12)</f>
        <v>0</v>
      </c>
      <c r="B13" s="230">
        <f>SUM(B4:B12)</f>
        <v>0</v>
      </c>
      <c r="C13" s="230">
        <f t="shared" ref="C13:BN13" si="92">SUM(C4:C12)</f>
        <v>0</v>
      </c>
      <c r="D13" s="230">
        <f t="shared" si="92"/>
        <v>0</v>
      </c>
      <c r="E13" s="230">
        <f t="shared" si="92"/>
        <v>1</v>
      </c>
      <c r="F13" s="230">
        <f t="shared" si="92"/>
        <v>1</v>
      </c>
      <c r="G13" s="230">
        <f t="shared" si="92"/>
        <v>0</v>
      </c>
      <c r="H13" s="230">
        <f t="shared" si="92"/>
        <v>0</v>
      </c>
      <c r="I13" s="230">
        <f t="shared" si="92"/>
        <v>0</v>
      </c>
      <c r="J13" s="230">
        <f t="shared" si="92"/>
        <v>0</v>
      </c>
      <c r="K13" s="230">
        <f t="shared" si="92"/>
        <v>0</v>
      </c>
      <c r="L13" s="230">
        <f t="shared" si="92"/>
        <v>0</v>
      </c>
      <c r="M13" s="230">
        <f t="shared" si="92"/>
        <v>1</v>
      </c>
      <c r="N13" s="230">
        <f t="shared" si="92"/>
        <v>0</v>
      </c>
      <c r="O13" s="230">
        <f t="shared" si="92"/>
        <v>1</v>
      </c>
      <c r="P13" s="230">
        <f t="shared" si="92"/>
        <v>1</v>
      </c>
      <c r="Q13" s="230">
        <f t="shared" si="92"/>
        <v>0</v>
      </c>
      <c r="R13" s="230">
        <f t="shared" si="92"/>
        <v>1</v>
      </c>
      <c r="S13" s="230">
        <f t="shared" si="92"/>
        <v>0</v>
      </c>
      <c r="T13" s="230">
        <f t="shared" si="92"/>
        <v>1</v>
      </c>
      <c r="U13" s="230">
        <f t="shared" si="92"/>
        <v>0</v>
      </c>
      <c r="V13" s="230">
        <f t="shared" si="92"/>
        <v>0</v>
      </c>
      <c r="W13" s="230">
        <f t="shared" si="92"/>
        <v>0</v>
      </c>
      <c r="X13" s="230">
        <f t="shared" si="92"/>
        <v>0</v>
      </c>
      <c r="Y13" s="230">
        <f t="shared" si="92"/>
        <v>0</v>
      </c>
      <c r="Z13" s="230">
        <f t="shared" si="92"/>
        <v>1</v>
      </c>
      <c r="AA13" s="230">
        <f t="shared" si="92"/>
        <v>0</v>
      </c>
      <c r="AB13" s="230">
        <f t="shared" si="92"/>
        <v>1</v>
      </c>
      <c r="AC13" s="230">
        <f t="shared" si="92"/>
        <v>0</v>
      </c>
      <c r="AD13" s="230">
        <f t="shared" si="92"/>
        <v>0</v>
      </c>
      <c r="AE13" s="230">
        <f t="shared" si="92"/>
        <v>1</v>
      </c>
      <c r="AF13" s="230">
        <f t="shared" si="92"/>
        <v>0</v>
      </c>
      <c r="AG13" s="230">
        <f t="shared" si="92"/>
        <v>1</v>
      </c>
      <c r="AH13" s="230">
        <f t="shared" si="92"/>
        <v>0</v>
      </c>
      <c r="AI13" s="230">
        <f t="shared" si="92"/>
        <v>1</v>
      </c>
      <c r="AJ13" s="230">
        <f t="shared" si="92"/>
        <v>1</v>
      </c>
      <c r="AK13" s="230">
        <f t="shared" si="92"/>
        <v>0</v>
      </c>
      <c r="AL13" s="230">
        <f t="shared" si="92"/>
        <v>0</v>
      </c>
      <c r="AM13" s="230">
        <f t="shared" si="92"/>
        <v>0</v>
      </c>
      <c r="AN13" s="230">
        <f t="shared" si="92"/>
        <v>1</v>
      </c>
      <c r="AO13" s="230">
        <f t="shared" si="92"/>
        <v>0</v>
      </c>
      <c r="AP13" s="230">
        <f t="shared" si="92"/>
        <v>0</v>
      </c>
      <c r="AQ13" s="230">
        <f t="shared" si="92"/>
        <v>0</v>
      </c>
      <c r="AR13" s="230">
        <f t="shared" si="92"/>
        <v>1</v>
      </c>
      <c r="AS13" s="230">
        <f t="shared" si="92"/>
        <v>0</v>
      </c>
      <c r="AT13" s="230">
        <f t="shared" si="92"/>
        <v>0</v>
      </c>
      <c r="AU13" s="230">
        <f t="shared" si="92"/>
        <v>0</v>
      </c>
      <c r="AV13" s="230">
        <f t="shared" si="92"/>
        <v>0</v>
      </c>
      <c r="AW13" s="230">
        <f t="shared" si="92"/>
        <v>1</v>
      </c>
      <c r="AX13" s="230">
        <f t="shared" si="92"/>
        <v>0</v>
      </c>
      <c r="AY13" s="230">
        <f t="shared" si="92"/>
        <v>0</v>
      </c>
      <c r="AZ13" s="230">
        <f t="shared" si="92"/>
        <v>1</v>
      </c>
      <c r="BA13" s="230">
        <f t="shared" si="92"/>
        <v>1</v>
      </c>
      <c r="BB13" s="230">
        <f t="shared" si="92"/>
        <v>1</v>
      </c>
      <c r="BC13" s="230">
        <f t="shared" si="92"/>
        <v>1</v>
      </c>
      <c r="BD13" s="230">
        <f t="shared" si="92"/>
        <v>1</v>
      </c>
      <c r="BE13" s="230">
        <f t="shared" si="92"/>
        <v>1</v>
      </c>
      <c r="BF13" s="230">
        <f t="shared" si="92"/>
        <v>0</v>
      </c>
      <c r="BG13" s="230">
        <f t="shared" si="92"/>
        <v>1</v>
      </c>
      <c r="BH13" s="230">
        <f t="shared" si="92"/>
        <v>0</v>
      </c>
      <c r="BI13" s="230">
        <f t="shared" si="92"/>
        <v>0</v>
      </c>
      <c r="BJ13" s="230">
        <f t="shared" si="92"/>
        <v>1</v>
      </c>
      <c r="BK13" s="230">
        <f t="shared" si="92"/>
        <v>1</v>
      </c>
      <c r="BL13" s="230">
        <f t="shared" si="92"/>
        <v>1</v>
      </c>
      <c r="BM13" s="230">
        <f t="shared" si="92"/>
        <v>1</v>
      </c>
      <c r="BN13" s="230">
        <f t="shared" si="92"/>
        <v>0</v>
      </c>
      <c r="BO13" s="230">
        <f t="shared" ref="BO13:CC13" si="93">SUM(BO4:BO12)</f>
        <v>0</v>
      </c>
      <c r="BP13" s="230">
        <f t="shared" si="93"/>
        <v>0</v>
      </c>
      <c r="BQ13" s="230">
        <f t="shared" si="93"/>
        <v>0</v>
      </c>
      <c r="BR13" s="230">
        <f t="shared" si="93"/>
        <v>0</v>
      </c>
      <c r="BS13" s="230">
        <f t="shared" si="93"/>
        <v>0</v>
      </c>
      <c r="BT13" s="230">
        <f t="shared" si="93"/>
        <v>0</v>
      </c>
      <c r="BU13" s="230">
        <f t="shared" si="93"/>
        <v>1</v>
      </c>
      <c r="BV13" s="230">
        <f t="shared" si="93"/>
        <v>0</v>
      </c>
      <c r="BW13" s="230">
        <f t="shared" si="93"/>
        <v>1</v>
      </c>
      <c r="BX13" s="230">
        <f t="shared" si="93"/>
        <v>0</v>
      </c>
      <c r="BY13" s="230">
        <f t="shared" si="93"/>
        <v>0</v>
      </c>
      <c r="BZ13" s="230">
        <f t="shared" si="93"/>
        <v>1</v>
      </c>
      <c r="CA13" s="230">
        <f t="shared" si="93"/>
        <v>1</v>
      </c>
      <c r="CB13" s="230">
        <f t="shared" si="93"/>
        <v>0</v>
      </c>
      <c r="CC13" s="230">
        <f t="shared" si="93"/>
        <v>1</v>
      </c>
      <c r="CD13" s="53"/>
      <c r="CE13" s="53"/>
      <c r="CF13" s="53"/>
      <c r="CG13" s="53"/>
      <c r="CH13" s="53"/>
      <c r="CI13" s="53"/>
      <c r="CJ13" s="53"/>
      <c r="CK13" s="53"/>
      <c r="CL13" s="53"/>
    </row>
    <row r="14" spans="1:99" ht="18.75">
      <c r="A14" s="293" t="s">
        <v>12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52">
        <f>SUM(A4:I4)</f>
        <v>0</v>
      </c>
      <c r="CE14" s="52">
        <f>SUM(J4:R4)</f>
        <v>1</v>
      </c>
      <c r="CF14" s="52">
        <f>SUM(S4:AA4)</f>
        <v>0</v>
      </c>
      <c r="CG14" s="52">
        <f>SUM(AB4:AJ4)</f>
        <v>0</v>
      </c>
      <c r="CH14" s="52">
        <f>SUM(AK4:AS4)</f>
        <v>0</v>
      </c>
      <c r="CI14" s="52">
        <f>SUM(AT4:BB4)</f>
        <v>0</v>
      </c>
      <c r="CJ14" s="52">
        <f>SUM(BC4:BK4)</f>
        <v>1</v>
      </c>
      <c r="CK14" s="52">
        <f>SUM(BL4:BT4)</f>
        <v>0</v>
      </c>
      <c r="CL14" s="52">
        <f>SUM(BU4:CC4)</f>
        <v>0</v>
      </c>
      <c r="CM14" s="291" t="s">
        <v>22</v>
      </c>
      <c r="CN14" s="53"/>
      <c r="CO14" s="53"/>
      <c r="CP14" s="53"/>
      <c r="CQ14" s="53"/>
      <c r="CR14" s="53"/>
      <c r="CS14" s="53"/>
      <c r="CT14" s="53"/>
      <c r="CU14" s="53"/>
    </row>
    <row r="15" spans="1:99" ht="18.75">
      <c r="CD15" s="52">
        <f t="shared" ref="CD15:CD22" si="94">SUM(A5:I5)</f>
        <v>1</v>
      </c>
      <c r="CE15" s="52">
        <f t="shared" ref="CE15:CE22" si="95">SUM(J5:R5)</f>
        <v>1</v>
      </c>
      <c r="CF15" s="52">
        <f t="shared" ref="CF15:CF22" si="96">SUM(S5:AA5)</f>
        <v>0</v>
      </c>
      <c r="CG15" s="52">
        <f t="shared" ref="CG15:CG22" si="97">SUM(AB5:AJ5)</f>
        <v>1</v>
      </c>
      <c r="CH15" s="52">
        <f t="shared" ref="CH15:CH22" si="98">SUM(AK5:AS5)</f>
        <v>0</v>
      </c>
      <c r="CI15" s="52">
        <f t="shared" ref="CI15:CI22" si="99">SUM(AT5:BB5)</f>
        <v>1</v>
      </c>
      <c r="CJ15" s="52">
        <f t="shared" ref="CJ15:CJ22" si="100">SUM(BC5:BK5)</f>
        <v>0</v>
      </c>
      <c r="CK15" s="52">
        <f t="shared" ref="CK15:CK22" si="101">SUM(BL5:BT5)</f>
        <v>0</v>
      </c>
      <c r="CL15" s="52">
        <f t="shared" ref="CL15:CL22" si="102">SUM(BU5:CC5)</f>
        <v>0</v>
      </c>
      <c r="CM15" s="291" t="s">
        <v>23</v>
      </c>
      <c r="CN15" s="53"/>
      <c r="CO15" s="53"/>
      <c r="CP15" s="53"/>
      <c r="CQ15" s="53"/>
      <c r="CR15" s="53"/>
      <c r="CS15" s="53"/>
      <c r="CT15" s="53"/>
      <c r="CU15" s="53"/>
    </row>
    <row r="16" spans="1:99" ht="18.75">
      <c r="CD16" s="52">
        <f t="shared" si="94"/>
        <v>0</v>
      </c>
      <c r="CE16" s="52">
        <f t="shared" si="95"/>
        <v>0</v>
      </c>
      <c r="CF16" s="52">
        <f t="shared" si="96"/>
        <v>0</v>
      </c>
      <c r="CG16" s="52">
        <f t="shared" si="97"/>
        <v>1</v>
      </c>
      <c r="CH16" s="52">
        <f t="shared" si="98"/>
        <v>1</v>
      </c>
      <c r="CI16" s="52">
        <f t="shared" si="99"/>
        <v>0</v>
      </c>
      <c r="CJ16" s="52">
        <f t="shared" si="100"/>
        <v>1</v>
      </c>
      <c r="CK16" s="52">
        <f t="shared" si="101"/>
        <v>1</v>
      </c>
      <c r="CL16" s="52">
        <f t="shared" si="102"/>
        <v>0</v>
      </c>
      <c r="CM16" s="291" t="s">
        <v>24</v>
      </c>
      <c r="CN16" s="53"/>
      <c r="CO16" s="53"/>
      <c r="CP16" s="53"/>
      <c r="CQ16" s="53"/>
      <c r="CR16" s="53"/>
      <c r="CS16" s="53"/>
      <c r="CT16" s="53"/>
      <c r="CU16" s="53"/>
    </row>
    <row r="17" spans="19:99" ht="18.75">
      <c r="CD17" s="52">
        <f t="shared" si="94"/>
        <v>1</v>
      </c>
      <c r="CE17" s="52">
        <f t="shared" si="95"/>
        <v>0</v>
      </c>
      <c r="CF17" s="52">
        <f t="shared" si="96"/>
        <v>0</v>
      </c>
      <c r="CG17" s="52">
        <f t="shared" si="97"/>
        <v>0</v>
      </c>
      <c r="CH17" s="52">
        <f t="shared" si="98"/>
        <v>0</v>
      </c>
      <c r="CI17" s="52">
        <f t="shared" si="99"/>
        <v>1</v>
      </c>
      <c r="CJ17" s="52">
        <f t="shared" si="100"/>
        <v>1</v>
      </c>
      <c r="CK17" s="52">
        <f t="shared" si="101"/>
        <v>0</v>
      </c>
      <c r="CL17" s="52">
        <f t="shared" si="102"/>
        <v>1</v>
      </c>
      <c r="CM17" s="291" t="s">
        <v>25</v>
      </c>
      <c r="CN17" s="53"/>
      <c r="CO17" s="53"/>
      <c r="CP17" s="53"/>
      <c r="CQ17" s="53"/>
      <c r="CR17" s="53"/>
      <c r="CS17" s="53"/>
      <c r="CT17" s="53"/>
      <c r="CU17" s="53"/>
    </row>
    <row r="18" spans="19:99" ht="18.75">
      <c r="CD18" s="52">
        <f t="shared" si="94"/>
        <v>0</v>
      </c>
      <c r="CE18" s="52">
        <f t="shared" si="95"/>
        <v>1</v>
      </c>
      <c r="CF18" s="52">
        <f>SUM(S8:AA8)</f>
        <v>1</v>
      </c>
      <c r="CG18" s="52">
        <f t="shared" si="97"/>
        <v>1</v>
      </c>
      <c r="CH18" s="52">
        <f t="shared" si="98"/>
        <v>0</v>
      </c>
      <c r="CI18" s="52">
        <f t="shared" si="99"/>
        <v>1</v>
      </c>
      <c r="CJ18" s="52">
        <f t="shared" si="100"/>
        <v>1</v>
      </c>
      <c r="CK18" s="52">
        <f t="shared" si="101"/>
        <v>0</v>
      </c>
      <c r="CL18" s="52">
        <f t="shared" si="102"/>
        <v>0</v>
      </c>
      <c r="CM18" s="291" t="s">
        <v>26</v>
      </c>
      <c r="CN18" s="53"/>
      <c r="CO18" s="53"/>
      <c r="CP18" s="53"/>
      <c r="CQ18" s="53"/>
      <c r="CR18" s="53"/>
      <c r="CS18" s="53"/>
      <c r="CT18" s="53"/>
      <c r="CU18" s="53"/>
    </row>
    <row r="19" spans="19:99" ht="18.75">
      <c r="CD19" s="52">
        <f t="shared" si="94"/>
        <v>0</v>
      </c>
      <c r="CE19" s="52">
        <f t="shared" si="95"/>
        <v>0</v>
      </c>
      <c r="CF19" s="52">
        <f t="shared" si="96"/>
        <v>0</v>
      </c>
      <c r="CG19" s="52">
        <f t="shared" si="97"/>
        <v>1</v>
      </c>
      <c r="CH19" s="52">
        <f t="shared" si="98"/>
        <v>0</v>
      </c>
      <c r="CI19" s="52">
        <f t="shared" si="99"/>
        <v>0</v>
      </c>
      <c r="CJ19" s="52">
        <f t="shared" si="100"/>
        <v>0</v>
      </c>
      <c r="CK19" s="52">
        <f t="shared" si="101"/>
        <v>0</v>
      </c>
      <c r="CL19" s="52">
        <f t="shared" si="102"/>
        <v>1</v>
      </c>
      <c r="CM19" s="291" t="s">
        <v>27</v>
      </c>
      <c r="CN19" s="53"/>
      <c r="CO19" s="53"/>
      <c r="CP19" s="53"/>
      <c r="CQ19" s="53"/>
      <c r="CR19" s="53"/>
      <c r="CS19" s="53"/>
      <c r="CT19" s="53"/>
      <c r="CU19" s="53"/>
    </row>
    <row r="20" spans="19:99" ht="18.75">
      <c r="CD20" s="52">
        <f t="shared" si="94"/>
        <v>0</v>
      </c>
      <c r="CE20" s="52">
        <f t="shared" si="95"/>
        <v>1</v>
      </c>
      <c r="CF20" s="52">
        <f t="shared" si="96"/>
        <v>1</v>
      </c>
      <c r="CG20" s="52">
        <f t="shared" si="97"/>
        <v>0</v>
      </c>
      <c r="CH20" s="52">
        <f t="shared" si="98"/>
        <v>0</v>
      </c>
      <c r="CI20" s="52">
        <f t="shared" si="99"/>
        <v>0</v>
      </c>
      <c r="CJ20" s="52">
        <f t="shared" si="100"/>
        <v>1</v>
      </c>
      <c r="CK20" s="52">
        <f t="shared" si="101"/>
        <v>0</v>
      </c>
      <c r="CL20" s="52">
        <f t="shared" si="102"/>
        <v>1</v>
      </c>
      <c r="CM20" s="291" t="s">
        <v>28</v>
      </c>
      <c r="CN20" s="53"/>
      <c r="CO20" s="53"/>
      <c r="CP20" s="53"/>
      <c r="CQ20" s="53"/>
      <c r="CR20" s="53"/>
      <c r="CS20" s="53"/>
      <c r="CT20" s="53"/>
      <c r="CU20" s="53"/>
    </row>
    <row r="21" spans="19:99" ht="18.75">
      <c r="S21" s="294" t="s">
        <v>32</v>
      </c>
      <c r="T21" s="294"/>
      <c r="U21" s="294"/>
      <c r="V21" s="294"/>
      <c r="W21" s="294"/>
      <c r="X21" s="294"/>
      <c r="Y21" s="294"/>
      <c r="Z21" s="294"/>
      <c r="AA21" s="294"/>
      <c r="AT21" s="294" t="s">
        <v>33</v>
      </c>
      <c r="AU21" s="294"/>
      <c r="AV21" s="294"/>
      <c r="AW21" s="294"/>
      <c r="AX21" s="294"/>
      <c r="AY21" s="294"/>
      <c r="AZ21" s="294"/>
      <c r="BA21" s="294"/>
      <c r="BB21" s="294"/>
      <c r="CD21" s="52">
        <f t="shared" si="94"/>
        <v>0</v>
      </c>
      <c r="CE21" s="52">
        <f t="shared" si="95"/>
        <v>0</v>
      </c>
      <c r="CF21" s="52">
        <f t="shared" si="96"/>
        <v>0</v>
      </c>
      <c r="CG21" s="52">
        <f t="shared" si="97"/>
        <v>0</v>
      </c>
      <c r="CH21" s="52">
        <f t="shared" si="98"/>
        <v>0</v>
      </c>
      <c r="CI21" s="52">
        <f t="shared" si="99"/>
        <v>1</v>
      </c>
      <c r="CJ21" s="52">
        <f t="shared" si="100"/>
        <v>1</v>
      </c>
      <c r="CK21" s="52">
        <f t="shared" si="101"/>
        <v>1</v>
      </c>
      <c r="CL21" s="52">
        <f t="shared" si="102"/>
        <v>1</v>
      </c>
      <c r="CM21" s="291" t="s">
        <v>29</v>
      </c>
      <c r="CN21" s="53"/>
      <c r="CO21" s="53"/>
      <c r="CP21" s="53"/>
      <c r="CQ21" s="53"/>
      <c r="CR21" s="53"/>
      <c r="CS21" s="53"/>
      <c r="CT21" s="53"/>
      <c r="CU21" s="53"/>
    </row>
    <row r="22" spans="19:99" ht="18.75">
      <c r="S22" s="231"/>
      <c r="T22" s="232"/>
      <c r="U22" s="233"/>
      <c r="V22" s="234"/>
      <c r="W22" s="231"/>
      <c r="X22" s="235">
        <v>2</v>
      </c>
      <c r="Y22" s="232"/>
      <c r="Z22" s="231"/>
      <c r="AA22" s="231">
        <v>7</v>
      </c>
      <c r="AT22" s="236">
        <f>A4*$A$3+J4*$J$3+S4*$S$3+AB4*$AB$3+AK4*$AK$3+AT4*$AT$3+BC4*$BC$3+BL4*$BL$3+BU4*$BU$3</f>
        <v>0</v>
      </c>
      <c r="AU22" s="236">
        <f t="shared" ref="AU22:BB30" si="103">B4*$A$3+K4*$J$3+T4*$S$3+AC4*$AB$3+AL4*$AK$3+AU4*$AT$3+BD4*$BC$3+BM4*$BL$3+BV4*$BU$3</f>
        <v>0</v>
      </c>
      <c r="AV22" s="237">
        <f t="shared" si="103"/>
        <v>0</v>
      </c>
      <c r="AW22" s="238">
        <f t="shared" si="103"/>
        <v>0</v>
      </c>
      <c r="AX22" s="236">
        <f t="shared" si="103"/>
        <v>0</v>
      </c>
      <c r="AY22" s="282">
        <f t="shared" si="103"/>
        <v>2</v>
      </c>
      <c r="AZ22" s="239">
        <f t="shared" si="103"/>
        <v>0</v>
      </c>
      <c r="BA22" s="236">
        <f t="shared" si="103"/>
        <v>0</v>
      </c>
      <c r="BB22" s="277">
        <f t="shared" si="103"/>
        <v>7</v>
      </c>
      <c r="CD22" s="52">
        <f t="shared" si="94"/>
        <v>0</v>
      </c>
      <c r="CE22" s="52">
        <f t="shared" si="95"/>
        <v>0</v>
      </c>
      <c r="CF22" s="52">
        <f t="shared" si="96"/>
        <v>0</v>
      </c>
      <c r="CG22" s="52">
        <f t="shared" si="97"/>
        <v>1</v>
      </c>
      <c r="CH22" s="52">
        <f t="shared" si="98"/>
        <v>1</v>
      </c>
      <c r="CI22" s="52">
        <f t="shared" si="99"/>
        <v>0</v>
      </c>
      <c r="CJ22" s="52">
        <f t="shared" si="100"/>
        <v>0</v>
      </c>
      <c r="CK22" s="52">
        <f t="shared" si="101"/>
        <v>0</v>
      </c>
      <c r="CL22" s="52">
        <f t="shared" si="102"/>
        <v>1</v>
      </c>
      <c r="CM22" s="291" t="s">
        <v>30</v>
      </c>
      <c r="CN22" s="53"/>
      <c r="CO22" s="53"/>
      <c r="CP22" s="53"/>
      <c r="CQ22" s="53"/>
      <c r="CR22" s="53"/>
      <c r="CS22" s="53"/>
      <c r="CT22" s="53"/>
      <c r="CU22" s="53"/>
    </row>
    <row r="23" spans="19:99" ht="18.75">
      <c r="S23" s="231">
        <v>4</v>
      </c>
      <c r="T23" s="232"/>
      <c r="U23" s="233"/>
      <c r="V23" s="234"/>
      <c r="W23" s="231"/>
      <c r="X23" s="235">
        <v>1</v>
      </c>
      <c r="Y23" s="232"/>
      <c r="Z23" s="231">
        <v>6</v>
      </c>
      <c r="AA23" s="231">
        <v>2</v>
      </c>
      <c r="AT23" s="277">
        <f t="shared" ref="AT23:AT30" si="104">A5*$A$3+J5*$J$3+S5*$S$3+AB5*$AB$3+AK5*$AK$3+AT5*$AT$3+BC5*$BC$3+BL5*$BL$3+BU5*$BU$3</f>
        <v>4</v>
      </c>
      <c r="AU23" s="236">
        <f t="shared" si="103"/>
        <v>0</v>
      </c>
      <c r="AV23" s="237">
        <f t="shared" si="103"/>
        <v>0</v>
      </c>
      <c r="AW23" s="238">
        <f t="shared" si="103"/>
        <v>0</v>
      </c>
      <c r="AX23" s="236">
        <f t="shared" si="103"/>
        <v>0</v>
      </c>
      <c r="AY23" s="282">
        <f t="shared" si="103"/>
        <v>1</v>
      </c>
      <c r="AZ23" s="239">
        <f t="shared" si="103"/>
        <v>0</v>
      </c>
      <c r="BA23" s="277">
        <f t="shared" si="103"/>
        <v>6</v>
      </c>
      <c r="BB23" s="277">
        <f t="shared" si="103"/>
        <v>2</v>
      </c>
      <c r="CD23" s="230">
        <f>SUM(A$4:C$6)</f>
        <v>0</v>
      </c>
      <c r="CE23" s="230">
        <f>SUM(D$4:F$6)</f>
        <v>1</v>
      </c>
      <c r="CF23" s="230">
        <f>SUM(G$4:I$6)</f>
        <v>0</v>
      </c>
      <c r="CG23" s="230">
        <f>SUM(A$7:C$9)</f>
        <v>0</v>
      </c>
      <c r="CH23" s="230">
        <f>SUM(D$7:F$9)</f>
        <v>1</v>
      </c>
      <c r="CI23" s="230">
        <f>SUM(G$7:I$9)</f>
        <v>0</v>
      </c>
      <c r="CJ23" s="230">
        <f>SUM(A$10:C$12)</f>
        <v>0</v>
      </c>
      <c r="CK23" s="230">
        <f>SUM(D$10:F$12)</f>
        <v>0</v>
      </c>
      <c r="CL23" s="230">
        <f>SUM(G$10:I$12)</f>
        <v>0</v>
      </c>
      <c r="CM23" s="291" t="s">
        <v>13</v>
      </c>
      <c r="CN23" s="53"/>
      <c r="CO23" s="53"/>
      <c r="CP23" s="53"/>
      <c r="CQ23" s="53"/>
      <c r="CR23" s="53"/>
      <c r="CS23" s="53"/>
      <c r="CT23" s="53"/>
      <c r="CU23" s="53"/>
    </row>
    <row r="24" spans="19:99" ht="19.5" thickBot="1">
      <c r="S24" s="240">
        <v>8</v>
      </c>
      <c r="T24" s="241">
        <v>7</v>
      </c>
      <c r="U24" s="242"/>
      <c r="V24" s="243">
        <v>4</v>
      </c>
      <c r="W24" s="240"/>
      <c r="X24" s="244"/>
      <c r="Y24" s="241"/>
      <c r="Z24" s="240">
        <v>5</v>
      </c>
      <c r="AA24" s="240"/>
      <c r="AT24" s="281">
        <f t="shared" si="104"/>
        <v>8</v>
      </c>
      <c r="AU24" s="281">
        <f t="shared" si="103"/>
        <v>7</v>
      </c>
      <c r="AV24" s="245">
        <f t="shared" si="103"/>
        <v>0</v>
      </c>
      <c r="AW24" s="283">
        <f t="shared" si="103"/>
        <v>4</v>
      </c>
      <c r="AX24" s="246">
        <f t="shared" si="103"/>
        <v>0</v>
      </c>
      <c r="AY24" s="247">
        <f t="shared" si="103"/>
        <v>0</v>
      </c>
      <c r="AZ24" s="248">
        <f t="shared" si="103"/>
        <v>0</v>
      </c>
      <c r="BA24" s="281">
        <f t="shared" si="103"/>
        <v>5</v>
      </c>
      <c r="BB24" s="246">
        <f t="shared" si="103"/>
        <v>0</v>
      </c>
      <c r="CD24" s="230">
        <f>SUM($J$4:$L$6)</f>
        <v>0</v>
      </c>
      <c r="CE24" s="230">
        <f>SUM(M$4:O$6)</f>
        <v>1</v>
      </c>
      <c r="CF24" s="230">
        <f>SUM(P$4:R$6)</f>
        <v>1</v>
      </c>
      <c r="CG24" s="230">
        <f>SUM(J$7:L$9)</f>
        <v>0</v>
      </c>
      <c r="CH24" s="230">
        <f>SUM(M$7:O$9)</f>
        <v>0</v>
      </c>
      <c r="CI24" s="230">
        <f>SUM(P$7:R$9)</f>
        <v>1</v>
      </c>
      <c r="CJ24" s="230">
        <f>SUM(J$10:L$12)</f>
        <v>0</v>
      </c>
      <c r="CK24" s="230">
        <f>SUM(M$10:O$12)</f>
        <v>1</v>
      </c>
      <c r="CL24" s="230">
        <f>SUM(P$10:R$12)</f>
        <v>0</v>
      </c>
      <c r="CM24" s="291" t="s">
        <v>14</v>
      </c>
      <c r="CN24" s="53"/>
      <c r="CO24" s="53"/>
      <c r="CP24" s="53"/>
      <c r="CQ24" s="53"/>
      <c r="CR24" s="53"/>
      <c r="CS24" s="53"/>
      <c r="CT24" s="53"/>
      <c r="CU24" s="53"/>
    </row>
    <row r="25" spans="19:99" ht="19.5" thickTop="1">
      <c r="S25" s="249"/>
      <c r="T25" s="250"/>
      <c r="U25" s="251"/>
      <c r="V25" s="252">
        <v>6</v>
      </c>
      <c r="W25" s="249">
        <v>1</v>
      </c>
      <c r="X25" s="253"/>
      <c r="Y25" s="250"/>
      <c r="Z25" s="249">
        <v>7</v>
      </c>
      <c r="AA25" s="249">
        <v>9</v>
      </c>
      <c r="AT25" s="254">
        <f t="shared" si="104"/>
        <v>0</v>
      </c>
      <c r="AU25" s="254">
        <f t="shared" si="103"/>
        <v>0</v>
      </c>
      <c r="AV25" s="255">
        <f t="shared" si="103"/>
        <v>0</v>
      </c>
      <c r="AW25" s="284">
        <f t="shared" si="103"/>
        <v>6</v>
      </c>
      <c r="AX25" s="285">
        <f t="shared" si="103"/>
        <v>1</v>
      </c>
      <c r="AY25" s="256">
        <f t="shared" si="103"/>
        <v>0</v>
      </c>
      <c r="AZ25" s="257">
        <f t="shared" si="103"/>
        <v>0</v>
      </c>
      <c r="BA25" s="285">
        <f t="shared" si="103"/>
        <v>7</v>
      </c>
      <c r="BB25" s="285">
        <f t="shared" si="103"/>
        <v>9</v>
      </c>
      <c r="CD25" s="230">
        <f>SUM(S4:U6)</f>
        <v>0</v>
      </c>
      <c r="CE25" s="230">
        <f>SUM(V4:X6)</f>
        <v>0</v>
      </c>
      <c r="CF25" s="230">
        <f>SUM(Y4:AA6)</f>
        <v>0</v>
      </c>
      <c r="CG25" s="230">
        <f>SUM(S7:U9)</f>
        <v>1</v>
      </c>
      <c r="CH25" s="230">
        <f>SUM(V7:X9)</f>
        <v>0</v>
      </c>
      <c r="CI25" s="230">
        <f>SUM(Y7:AA9)</f>
        <v>0</v>
      </c>
      <c r="CJ25" s="230">
        <f>SUM(S10:U12)</f>
        <v>0</v>
      </c>
      <c r="CK25" s="230">
        <f>SUM(V10:X12)</f>
        <v>0</v>
      </c>
      <c r="CL25" s="230">
        <f>SUM(Y10:AA12)</f>
        <v>1</v>
      </c>
      <c r="CM25" s="291" t="s">
        <v>15</v>
      </c>
      <c r="CN25" s="53"/>
      <c r="CO25" s="53"/>
      <c r="CP25" s="53"/>
      <c r="CQ25" s="53"/>
      <c r="CR25" s="53"/>
      <c r="CS25" s="53"/>
      <c r="CT25" s="53"/>
      <c r="CU25" s="53"/>
    </row>
    <row r="26" spans="19:99" ht="18.75">
      <c r="S26" s="231"/>
      <c r="T26" s="232">
        <v>3</v>
      </c>
      <c r="U26" s="233">
        <v>7</v>
      </c>
      <c r="V26" s="234"/>
      <c r="W26" s="231"/>
      <c r="X26" s="235">
        <v>4</v>
      </c>
      <c r="Y26" s="232">
        <v>2</v>
      </c>
      <c r="Z26" s="231"/>
      <c r="AA26" s="231">
        <v>6</v>
      </c>
      <c r="AT26" s="236">
        <f t="shared" si="104"/>
        <v>0</v>
      </c>
      <c r="AU26" s="277">
        <f t="shared" si="103"/>
        <v>3</v>
      </c>
      <c r="AV26" s="280">
        <f t="shared" si="103"/>
        <v>7</v>
      </c>
      <c r="AW26" s="238">
        <f t="shared" si="103"/>
        <v>0</v>
      </c>
      <c r="AX26" s="236">
        <f t="shared" si="103"/>
        <v>0</v>
      </c>
      <c r="AY26" s="282">
        <f t="shared" si="103"/>
        <v>4</v>
      </c>
      <c r="AZ26" s="286">
        <f t="shared" si="103"/>
        <v>2</v>
      </c>
      <c r="BA26" s="236">
        <f t="shared" si="103"/>
        <v>0</v>
      </c>
      <c r="BB26" s="277">
        <f t="shared" si="103"/>
        <v>6</v>
      </c>
      <c r="CD26" s="230">
        <f>SUM(AB4:AD6)</f>
        <v>1</v>
      </c>
      <c r="CE26" s="230">
        <f>SUM(AE4:AG6)</f>
        <v>1</v>
      </c>
      <c r="CF26" s="230">
        <f>SUM(AH4:AJ6)</f>
        <v>0</v>
      </c>
      <c r="CG26" s="230">
        <f>SUM(AB7:AD9)</f>
        <v>0</v>
      </c>
      <c r="CH26" s="230">
        <f>SUM(AE7:AG9)</f>
        <v>1</v>
      </c>
      <c r="CI26" s="230">
        <f>SUM(AH7:AJ9)</f>
        <v>1</v>
      </c>
      <c r="CJ26" s="230">
        <f>SUM(AB10:AD12)</f>
        <v>0</v>
      </c>
      <c r="CK26" s="230">
        <f>SUM(AE10:AG12)</f>
        <v>0</v>
      </c>
      <c r="CL26" s="230">
        <f>SUM(AH10:AJ12)</f>
        <v>1</v>
      </c>
      <c r="CM26" s="291" t="s">
        <v>16</v>
      </c>
      <c r="CN26" s="53"/>
      <c r="CO26" s="53"/>
      <c r="CP26" s="53"/>
      <c r="CQ26" s="53"/>
      <c r="CR26" s="53"/>
      <c r="CS26" s="53"/>
      <c r="CT26" s="53"/>
      <c r="CU26" s="53"/>
    </row>
    <row r="27" spans="19:99" ht="19.5" thickBot="1">
      <c r="S27" s="258"/>
      <c r="T27" s="259"/>
      <c r="U27" s="260">
        <v>9</v>
      </c>
      <c r="V27" s="261"/>
      <c r="W27" s="258"/>
      <c r="X27" s="262"/>
      <c r="Y27" s="259"/>
      <c r="Z27" s="258"/>
      <c r="AA27" s="258">
        <v>4</v>
      </c>
      <c r="AT27" s="263">
        <f t="shared" si="104"/>
        <v>0</v>
      </c>
      <c r="AU27" s="263">
        <f t="shared" si="103"/>
        <v>0</v>
      </c>
      <c r="AV27" s="279">
        <f t="shared" si="103"/>
        <v>9</v>
      </c>
      <c r="AW27" s="264">
        <f t="shared" si="103"/>
        <v>0</v>
      </c>
      <c r="AX27" s="263">
        <f t="shared" si="103"/>
        <v>0</v>
      </c>
      <c r="AY27" s="265">
        <f t="shared" si="103"/>
        <v>0</v>
      </c>
      <c r="AZ27" s="266">
        <f t="shared" si="103"/>
        <v>0</v>
      </c>
      <c r="BA27" s="263">
        <f t="shared" si="103"/>
        <v>0</v>
      </c>
      <c r="BB27" s="287">
        <f t="shared" si="103"/>
        <v>4</v>
      </c>
      <c r="CD27" s="230">
        <f>SUM(AK4:AM6)</f>
        <v>0</v>
      </c>
      <c r="CE27" s="230">
        <f>SUM(AN4:AP6)</f>
        <v>0</v>
      </c>
      <c r="CF27" s="230">
        <f>SUM(AQ4:AS6)</f>
        <v>1</v>
      </c>
      <c r="CG27" s="230">
        <f>SUM(AK7:AM9)</f>
        <v>0</v>
      </c>
      <c r="CH27" s="230">
        <f>SUM(AN7:AP9)</f>
        <v>0</v>
      </c>
      <c r="CI27" s="230">
        <f>SUM(AQ7:AS9)</f>
        <v>0</v>
      </c>
      <c r="CJ27" s="230">
        <f>SUM(AK10:AM12)</f>
        <v>0</v>
      </c>
      <c r="CK27" s="230">
        <f>SUM(AN10:AP12)</f>
        <v>1</v>
      </c>
      <c r="CL27" s="230">
        <f>SUM(AQ10:AS12)</f>
        <v>0</v>
      </c>
      <c r="CM27" s="291" t="s">
        <v>17</v>
      </c>
      <c r="CN27" s="53"/>
      <c r="CO27" s="53"/>
      <c r="CP27" s="53"/>
      <c r="CQ27" s="53"/>
      <c r="CR27" s="53"/>
      <c r="CS27" s="53"/>
      <c r="CT27" s="53"/>
      <c r="CU27" s="53"/>
    </row>
    <row r="28" spans="19:99" ht="19.5" thickTop="1">
      <c r="S28" s="267">
        <v>7</v>
      </c>
      <c r="T28" s="268"/>
      <c r="U28" s="269"/>
      <c r="V28" s="270">
        <v>2</v>
      </c>
      <c r="W28" s="267"/>
      <c r="X28" s="271"/>
      <c r="Y28" s="268">
        <v>9</v>
      </c>
      <c r="Z28" s="267">
        <v>3</v>
      </c>
      <c r="AA28" s="267"/>
      <c r="AT28" s="278">
        <f t="shared" si="104"/>
        <v>7</v>
      </c>
      <c r="AU28" s="272">
        <f t="shared" si="103"/>
        <v>0</v>
      </c>
      <c r="AV28" s="273">
        <f t="shared" si="103"/>
        <v>0</v>
      </c>
      <c r="AW28" s="290">
        <f t="shared" si="103"/>
        <v>2</v>
      </c>
      <c r="AX28" s="272">
        <f t="shared" si="103"/>
        <v>0</v>
      </c>
      <c r="AY28" s="274">
        <f t="shared" si="103"/>
        <v>0</v>
      </c>
      <c r="AZ28" s="288">
        <f t="shared" si="103"/>
        <v>9</v>
      </c>
      <c r="BA28" s="278">
        <f t="shared" si="103"/>
        <v>3</v>
      </c>
      <c r="BB28" s="272">
        <f t="shared" si="103"/>
        <v>0</v>
      </c>
      <c r="CD28" s="230">
        <f>SUM(AT4:AV6)</f>
        <v>0</v>
      </c>
      <c r="CE28" s="230">
        <f>SUM(AW4:AY6)</f>
        <v>0</v>
      </c>
      <c r="CF28" s="230">
        <f>SUM(AZ4:BB6)</f>
        <v>1</v>
      </c>
      <c r="CG28" s="230">
        <f>SUM(AT7:AV9)</f>
        <v>0</v>
      </c>
      <c r="CH28" s="230">
        <f>SUM(AW7:AY9)</f>
        <v>1</v>
      </c>
      <c r="CI28" s="230">
        <f>SUM(AZ7:BB9)</f>
        <v>1</v>
      </c>
      <c r="CJ28" s="230">
        <f>SUM(AT10:AV12)</f>
        <v>0</v>
      </c>
      <c r="CK28" s="230">
        <f>SUM(AW10:AY12)</f>
        <v>0</v>
      </c>
      <c r="CL28" s="230">
        <f>SUM(AZ10:BB12)</f>
        <v>1</v>
      </c>
      <c r="CM28" s="291" t="s">
        <v>18</v>
      </c>
      <c r="CN28" s="53"/>
      <c r="CO28" s="53"/>
      <c r="CP28" s="53"/>
      <c r="CQ28" s="53"/>
      <c r="CR28" s="53"/>
      <c r="CS28" s="53"/>
      <c r="CT28" s="53"/>
      <c r="CU28" s="53"/>
    </row>
    <row r="29" spans="19:99" ht="18.75">
      <c r="S29" s="231">
        <v>9</v>
      </c>
      <c r="T29" s="232">
        <v>8</v>
      </c>
      <c r="U29" s="233"/>
      <c r="V29" s="234"/>
      <c r="W29" s="231">
        <v>7</v>
      </c>
      <c r="X29" s="235"/>
      <c r="Y29" s="232">
        <v>6</v>
      </c>
      <c r="Z29" s="231"/>
      <c r="AA29" s="231"/>
      <c r="AT29" s="277">
        <f t="shared" si="104"/>
        <v>9</v>
      </c>
      <c r="AU29" s="277">
        <f t="shared" si="103"/>
        <v>8</v>
      </c>
      <c r="AV29" s="237">
        <f t="shared" si="103"/>
        <v>0</v>
      </c>
      <c r="AW29" s="238">
        <f t="shared" si="103"/>
        <v>0</v>
      </c>
      <c r="AX29" s="277">
        <f t="shared" si="103"/>
        <v>7</v>
      </c>
      <c r="AY29" s="275">
        <f t="shared" si="103"/>
        <v>0</v>
      </c>
      <c r="AZ29" s="286">
        <f t="shared" si="103"/>
        <v>6</v>
      </c>
      <c r="BA29" s="236">
        <f t="shared" si="103"/>
        <v>0</v>
      </c>
      <c r="BB29" s="236">
        <f t="shared" si="103"/>
        <v>0</v>
      </c>
      <c r="CD29" s="230">
        <f>SUM(BC4:BE6)</f>
        <v>1</v>
      </c>
      <c r="CE29" s="230">
        <f>SUM(BF4:BH6)</f>
        <v>0</v>
      </c>
      <c r="CF29" s="230">
        <f>SUM(BI4:BK6)</f>
        <v>1</v>
      </c>
      <c r="CG29" s="230">
        <f>SUM(BC7:BE9)</f>
        <v>1</v>
      </c>
      <c r="CH29" s="230">
        <f>SUM(BF7:BH9)</f>
        <v>0</v>
      </c>
      <c r="CI29" s="230">
        <f>SUM(BI7:BK9)</f>
        <v>1</v>
      </c>
      <c r="CJ29" s="230">
        <f>SUM(BC10:BE12)</f>
        <v>1</v>
      </c>
      <c r="CK29" s="230">
        <f>SUM(BF10:BH12)</f>
        <v>1</v>
      </c>
      <c r="CL29" s="230">
        <f>SUM(BI10:BK12)</f>
        <v>0</v>
      </c>
      <c r="CM29" s="291" t="s">
        <v>19</v>
      </c>
      <c r="CN29" s="53"/>
      <c r="CO29" s="53"/>
      <c r="CP29" s="53"/>
      <c r="CQ29" s="53"/>
      <c r="CR29" s="53"/>
      <c r="CS29" s="53"/>
      <c r="CT29" s="53"/>
      <c r="CU29" s="53"/>
    </row>
    <row r="30" spans="19:99" ht="18.75">
      <c r="S30" s="231"/>
      <c r="T30" s="232"/>
      <c r="U30" s="233"/>
      <c r="V30" s="234">
        <v>5</v>
      </c>
      <c r="W30" s="231"/>
      <c r="X30" s="235">
        <v>9</v>
      </c>
      <c r="Y30" s="232"/>
      <c r="Z30" s="231">
        <v>4</v>
      </c>
      <c r="AA30" s="231"/>
      <c r="AT30" s="236">
        <f t="shared" si="104"/>
        <v>0</v>
      </c>
      <c r="AU30" s="236">
        <f t="shared" si="103"/>
        <v>0</v>
      </c>
      <c r="AV30" s="237">
        <f t="shared" si="103"/>
        <v>0</v>
      </c>
      <c r="AW30" s="289">
        <f t="shared" si="103"/>
        <v>5</v>
      </c>
      <c r="AX30" s="236">
        <f t="shared" si="103"/>
        <v>0</v>
      </c>
      <c r="AY30" s="282">
        <f t="shared" si="103"/>
        <v>9</v>
      </c>
      <c r="AZ30" s="239">
        <f t="shared" si="103"/>
        <v>0</v>
      </c>
      <c r="BA30" s="277">
        <f t="shared" si="103"/>
        <v>4</v>
      </c>
      <c r="BB30" s="236">
        <f t="shared" si="103"/>
        <v>0</v>
      </c>
      <c r="CD30" s="230">
        <f>SUM(BL4:BN6)</f>
        <v>1</v>
      </c>
      <c r="CE30" s="230">
        <f>SUM(BO4:BQ6)</f>
        <v>0</v>
      </c>
      <c r="CF30" s="230">
        <f>SUM(BR4:BT6)</f>
        <v>0</v>
      </c>
      <c r="CG30" s="230">
        <f>SUM(BL7:BN9)</f>
        <v>0</v>
      </c>
      <c r="CH30" s="230">
        <f>SUM(BO7:BQ9)</f>
        <v>0</v>
      </c>
      <c r="CI30" s="230">
        <f>SUM(BR7:BT9)</f>
        <v>0</v>
      </c>
      <c r="CJ30" s="230">
        <f>SUM(BL10:BN12)</f>
        <v>1</v>
      </c>
      <c r="CK30" s="230">
        <f>SUM(BO10:BQ12)</f>
        <v>0</v>
      </c>
      <c r="CL30" s="230">
        <f>SUM(BR10:BT12)</f>
        <v>0</v>
      </c>
      <c r="CM30" s="291" t="s">
        <v>20</v>
      </c>
      <c r="CN30" s="53"/>
      <c r="CO30" s="53"/>
      <c r="CP30" s="53"/>
      <c r="CQ30" s="53"/>
      <c r="CR30" s="53"/>
      <c r="CS30" s="53"/>
      <c r="CT30" s="53"/>
      <c r="CU30" s="53"/>
    </row>
    <row r="31" spans="19:99" ht="18.75">
      <c r="V31" s="276"/>
      <c r="CD31" s="230">
        <f>SUM(BU4:BW6)</f>
        <v>0</v>
      </c>
      <c r="CE31" s="230">
        <f>SUM(BX4:BZ6)</f>
        <v>0</v>
      </c>
      <c r="CF31" s="230">
        <f>SUM(CA4:CC6)</f>
        <v>0</v>
      </c>
      <c r="CG31" s="230">
        <f>SUM(BU7:BW9)</f>
        <v>1</v>
      </c>
      <c r="CH31" s="230">
        <f>SUM(BX7:BZ9)</f>
        <v>0</v>
      </c>
      <c r="CI31" s="230">
        <f>SUM(CA7:CC9)</f>
        <v>1</v>
      </c>
      <c r="CJ31" s="230">
        <f>SUM(BU10:BW12)</f>
        <v>1</v>
      </c>
      <c r="CK31" s="230">
        <f>SUM(BX10:BZ12)</f>
        <v>1</v>
      </c>
      <c r="CL31" s="230">
        <f>SUM(CA10:CC12)</f>
        <v>1</v>
      </c>
      <c r="CM31" s="291" t="s">
        <v>21</v>
      </c>
      <c r="CN31" s="53"/>
      <c r="CO31" s="53"/>
      <c r="CP31" s="53"/>
      <c r="CQ31" s="53"/>
      <c r="CR31" s="53"/>
      <c r="CS31" s="53"/>
      <c r="CT31" s="53"/>
      <c r="CU31" s="53"/>
    </row>
    <row r="46" spans="44:44">
      <c r="AR46" s="292"/>
    </row>
  </sheetData>
  <mergeCells count="13">
    <mergeCell ref="A14:CC14"/>
    <mergeCell ref="S21:AA21"/>
    <mergeCell ref="AT21:BB21"/>
    <mergeCell ref="BC3:BK3"/>
    <mergeCell ref="BL3:BT3"/>
    <mergeCell ref="BU3:CC3"/>
    <mergeCell ref="CD3:CL3"/>
    <mergeCell ref="A3:I3"/>
    <mergeCell ref="J3:R3"/>
    <mergeCell ref="S3:AA3"/>
    <mergeCell ref="AB3:AJ3"/>
    <mergeCell ref="AK3:AS3"/>
    <mergeCell ref="AT3:B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9:Z23"/>
  <sheetViews>
    <sheetView zoomScale="130" zoomScaleNormal="130" workbookViewId="0">
      <selection activeCell="C14" sqref="C14:E14"/>
    </sheetView>
  </sheetViews>
  <sheetFormatPr defaultRowHeight="15"/>
  <cols>
    <col min="1" max="5" width="2" bestFit="1" customWidth="1"/>
    <col min="6" max="6" width="3.140625" customWidth="1"/>
    <col min="7" max="35" width="2" bestFit="1" customWidth="1"/>
  </cols>
  <sheetData>
    <row r="9" spans="1:26">
      <c r="F9" s="295">
        <v>1</v>
      </c>
      <c r="G9" s="295"/>
      <c r="H9" s="295"/>
      <c r="I9" s="295"/>
      <c r="J9" s="295">
        <v>2</v>
      </c>
      <c r="K9" s="295"/>
      <c r="L9" s="295"/>
      <c r="M9" s="295"/>
      <c r="N9" s="295">
        <v>3</v>
      </c>
      <c r="O9" s="295"/>
      <c r="P9" s="295"/>
      <c r="Q9" s="295"/>
      <c r="R9" s="295">
        <v>4</v>
      </c>
      <c r="S9" s="295"/>
      <c r="T9" s="295"/>
      <c r="U9" s="295"/>
      <c r="V9" s="295" t="s">
        <v>0</v>
      </c>
      <c r="W9" s="295"/>
      <c r="X9" s="295"/>
      <c r="Y9" s="295"/>
    </row>
    <row r="10" spans="1:26">
      <c r="F10" s="1">
        <v>0</v>
      </c>
      <c r="G10" s="1">
        <v>0</v>
      </c>
      <c r="H10" s="1">
        <v>1</v>
      </c>
      <c r="I10" s="1">
        <v>0</v>
      </c>
      <c r="J10" s="2">
        <v>0</v>
      </c>
      <c r="K10" s="2">
        <v>0</v>
      </c>
      <c r="L10" s="2">
        <v>0</v>
      </c>
      <c r="M10" s="2">
        <v>0</v>
      </c>
      <c r="N10" s="3">
        <v>0</v>
      </c>
      <c r="O10" s="3">
        <v>0</v>
      </c>
      <c r="P10" s="3">
        <v>0</v>
      </c>
      <c r="Q10" s="3">
        <v>0</v>
      </c>
      <c r="R10" s="4">
        <v>0</v>
      </c>
      <c r="S10" s="4">
        <v>0</v>
      </c>
      <c r="T10" s="4">
        <v>0</v>
      </c>
      <c r="U10" s="4">
        <v>0</v>
      </c>
      <c r="V10">
        <f>F10+J10+N10+R10</f>
        <v>0</v>
      </c>
      <c r="W10">
        <f t="shared" ref="W10:Y13" si="0">G10+K10+O10+S10</f>
        <v>0</v>
      </c>
      <c r="X10">
        <f t="shared" si="0"/>
        <v>1</v>
      </c>
      <c r="Y10">
        <f t="shared" si="0"/>
        <v>0</v>
      </c>
    </row>
    <row r="11" spans="1:26">
      <c r="F11" s="1">
        <v>0</v>
      </c>
      <c r="G11" s="1">
        <v>0</v>
      </c>
      <c r="H11" s="1">
        <v>0</v>
      </c>
      <c r="I11" s="1">
        <v>0</v>
      </c>
      <c r="J11" s="2">
        <v>0</v>
      </c>
      <c r="K11" s="2">
        <v>0</v>
      </c>
      <c r="L11" s="2">
        <v>0</v>
      </c>
      <c r="M11" s="2">
        <v>0</v>
      </c>
      <c r="N11" s="3">
        <v>0</v>
      </c>
      <c r="O11" s="3">
        <v>1</v>
      </c>
      <c r="P11" s="3">
        <v>0</v>
      </c>
      <c r="Q11" s="3">
        <v>0</v>
      </c>
      <c r="R11" s="4">
        <v>0</v>
      </c>
      <c r="S11" s="4">
        <v>0</v>
      </c>
      <c r="T11" s="4">
        <v>0</v>
      </c>
      <c r="U11" s="4">
        <v>0</v>
      </c>
      <c r="V11">
        <f t="shared" ref="V11:V13" si="1">F11+J11+N11+R11</f>
        <v>0</v>
      </c>
      <c r="W11">
        <f t="shared" si="0"/>
        <v>1</v>
      </c>
      <c r="X11">
        <f t="shared" si="0"/>
        <v>0</v>
      </c>
      <c r="Y11">
        <f t="shared" si="0"/>
        <v>0</v>
      </c>
    </row>
    <row r="12" spans="1:26">
      <c r="F12" s="1">
        <v>0</v>
      </c>
      <c r="G12" s="1">
        <v>0</v>
      </c>
      <c r="H12" s="1">
        <v>0</v>
      </c>
      <c r="I12" s="1">
        <v>0</v>
      </c>
      <c r="J12" s="2">
        <v>0</v>
      </c>
      <c r="K12" s="2">
        <v>0</v>
      </c>
      <c r="L12" s="2">
        <v>0</v>
      </c>
      <c r="M12" s="2">
        <v>0</v>
      </c>
      <c r="N12" s="3">
        <v>0</v>
      </c>
      <c r="O12" s="3">
        <v>0</v>
      </c>
      <c r="P12" s="3">
        <v>0</v>
      </c>
      <c r="Q12" s="3">
        <v>0</v>
      </c>
      <c r="R12" s="4">
        <v>0</v>
      </c>
      <c r="S12" s="4">
        <v>0</v>
      </c>
      <c r="T12" s="4">
        <v>1</v>
      </c>
      <c r="U12" s="4">
        <v>0</v>
      </c>
      <c r="V12">
        <f t="shared" si="1"/>
        <v>0</v>
      </c>
      <c r="W12">
        <f t="shared" si="0"/>
        <v>0</v>
      </c>
      <c r="X12">
        <f t="shared" si="0"/>
        <v>1</v>
      </c>
      <c r="Y12">
        <f t="shared" si="0"/>
        <v>0</v>
      </c>
    </row>
    <row r="13" spans="1:26">
      <c r="F13" s="1">
        <v>0</v>
      </c>
      <c r="G13" s="1">
        <v>1</v>
      </c>
      <c r="H13" s="1">
        <v>0</v>
      </c>
      <c r="I13" s="1">
        <v>0</v>
      </c>
      <c r="J13" s="2">
        <v>0</v>
      </c>
      <c r="K13" s="2">
        <v>0</v>
      </c>
      <c r="L13" s="2">
        <v>0</v>
      </c>
      <c r="M13" s="2">
        <v>0</v>
      </c>
      <c r="N13" s="3">
        <v>0</v>
      </c>
      <c r="O13" s="3">
        <v>0</v>
      </c>
      <c r="P13" s="3">
        <v>0</v>
      </c>
      <c r="Q13" s="3">
        <v>0</v>
      </c>
      <c r="R13" s="4">
        <v>0</v>
      </c>
      <c r="S13" s="4">
        <v>0</v>
      </c>
      <c r="T13" s="4">
        <v>0</v>
      </c>
      <c r="U13" s="4">
        <v>0</v>
      </c>
      <c r="V13">
        <f t="shared" si="1"/>
        <v>0</v>
      </c>
      <c r="W13">
        <f t="shared" si="0"/>
        <v>1</v>
      </c>
      <c r="X13">
        <f t="shared" si="0"/>
        <v>0</v>
      </c>
      <c r="Y13">
        <f t="shared" si="0"/>
        <v>0</v>
      </c>
    </row>
    <row r="14" spans="1:26">
      <c r="C14" t="s">
        <v>1</v>
      </c>
      <c r="F14">
        <f>SUM(F10:F13)</f>
        <v>0</v>
      </c>
      <c r="G14">
        <f t="shared" ref="G14:U14" si="2">SUM(G10:G13)</f>
        <v>1</v>
      </c>
      <c r="H14">
        <f t="shared" si="2"/>
        <v>1</v>
      </c>
      <c r="I14">
        <f t="shared" si="2"/>
        <v>0</v>
      </c>
      <c r="J14">
        <f t="shared" si="2"/>
        <v>0</v>
      </c>
      <c r="K14">
        <f t="shared" si="2"/>
        <v>0</v>
      </c>
      <c r="L14">
        <f t="shared" si="2"/>
        <v>0</v>
      </c>
      <c r="M14">
        <f t="shared" si="2"/>
        <v>0</v>
      </c>
      <c r="N14">
        <f t="shared" si="2"/>
        <v>0</v>
      </c>
      <c r="O14">
        <f t="shared" si="2"/>
        <v>1</v>
      </c>
      <c r="P14">
        <f t="shared" si="2"/>
        <v>0</v>
      </c>
      <c r="Q14">
        <f t="shared" si="2"/>
        <v>0</v>
      </c>
      <c r="R14">
        <f t="shared" si="2"/>
        <v>0</v>
      </c>
      <c r="S14">
        <f t="shared" si="2"/>
        <v>0</v>
      </c>
      <c r="T14">
        <f t="shared" si="2"/>
        <v>1</v>
      </c>
      <c r="U14">
        <f t="shared" si="2"/>
        <v>0</v>
      </c>
    </row>
    <row r="15" spans="1:26">
      <c r="V15">
        <f>SUM(F10:I10)</f>
        <v>1</v>
      </c>
      <c r="W15">
        <f>SUM(J10:M10)</f>
        <v>0</v>
      </c>
      <c r="X15">
        <f>SUM(N10:Q10)</f>
        <v>0</v>
      </c>
      <c r="Y15">
        <f>SUM(R10:U10)</f>
        <v>0</v>
      </c>
      <c r="Z15" t="s">
        <v>2</v>
      </c>
    </row>
    <row r="16" spans="1:26">
      <c r="A16" s="295" t="s">
        <v>3</v>
      </c>
      <c r="B16" s="295"/>
      <c r="C16" s="295"/>
      <c r="D16" s="295"/>
      <c r="G16" s="295" t="s">
        <v>4</v>
      </c>
      <c r="H16" s="295"/>
      <c r="I16" s="295"/>
      <c r="J16" s="295"/>
      <c r="V16">
        <f>SUM(F11:I11)</f>
        <v>0</v>
      </c>
      <c r="W16">
        <f t="shared" ref="W16:W18" si="3">SUM(J11:M11)</f>
        <v>0</v>
      </c>
      <c r="X16">
        <f t="shared" ref="X16:X18" si="4">SUM(N11:Q11)</f>
        <v>1</v>
      </c>
      <c r="Y16">
        <f t="shared" ref="Y16:Y18" si="5">SUM(R11:U11)</f>
        <v>0</v>
      </c>
      <c r="Z16" t="s">
        <v>5</v>
      </c>
    </row>
    <row r="17" spans="1:26">
      <c r="A17" s="5"/>
      <c r="B17" s="5"/>
      <c r="C17" s="5">
        <v>1</v>
      </c>
      <c r="D17" s="5"/>
      <c r="G17" s="6">
        <f>F10*$F$9+J10*$J$9+N10*$N$9+R10*$R$9</f>
        <v>0</v>
      </c>
      <c r="H17" s="6">
        <f t="shared" ref="H17:J20" si="6">G10*$F$9+K10*$J$9+O10*$N$9+S10*$R$9</f>
        <v>0</v>
      </c>
      <c r="I17" s="6">
        <f t="shared" si="6"/>
        <v>1</v>
      </c>
      <c r="J17" s="6">
        <f t="shared" si="6"/>
        <v>0</v>
      </c>
      <c r="V17">
        <f t="shared" ref="V17:V18" si="7">SUM(F12:I12)</f>
        <v>0</v>
      </c>
      <c r="W17">
        <f t="shared" si="3"/>
        <v>0</v>
      </c>
      <c r="X17">
        <f t="shared" si="4"/>
        <v>0</v>
      </c>
      <c r="Y17">
        <f t="shared" si="5"/>
        <v>1</v>
      </c>
      <c r="Z17" t="s">
        <v>6</v>
      </c>
    </row>
    <row r="18" spans="1:26">
      <c r="A18" s="5"/>
      <c r="B18" s="5">
        <v>3</v>
      </c>
      <c r="C18" s="5"/>
      <c r="D18" s="5"/>
      <c r="G18" s="6">
        <f t="shared" ref="G18:G20" si="8">F11*$F$9+J11*$J$9+N11*$N$9+R11*$R$9</f>
        <v>0</v>
      </c>
      <c r="H18" s="6">
        <f t="shared" si="6"/>
        <v>3</v>
      </c>
      <c r="I18" s="6">
        <f t="shared" si="6"/>
        <v>0</v>
      </c>
      <c r="J18" s="6">
        <f t="shared" si="6"/>
        <v>0</v>
      </c>
      <c r="V18">
        <f t="shared" si="7"/>
        <v>1</v>
      </c>
      <c r="W18">
        <f t="shared" si="3"/>
        <v>0</v>
      </c>
      <c r="X18">
        <f t="shared" si="4"/>
        <v>0</v>
      </c>
      <c r="Y18">
        <f t="shared" si="5"/>
        <v>0</v>
      </c>
      <c r="Z18" t="s">
        <v>7</v>
      </c>
    </row>
    <row r="19" spans="1:26">
      <c r="A19" s="5"/>
      <c r="B19" s="5"/>
      <c r="C19" s="5">
        <v>4</v>
      </c>
      <c r="D19" s="5"/>
      <c r="G19" s="6">
        <f t="shared" si="8"/>
        <v>0</v>
      </c>
      <c r="H19" s="6">
        <f t="shared" si="6"/>
        <v>0</v>
      </c>
      <c r="I19" s="6">
        <f t="shared" si="6"/>
        <v>4</v>
      </c>
      <c r="J19" s="6">
        <f t="shared" si="6"/>
        <v>0</v>
      </c>
    </row>
    <row r="20" spans="1:26">
      <c r="A20" s="5"/>
      <c r="B20" s="5">
        <v>1</v>
      </c>
      <c r="C20" s="5"/>
      <c r="D20" s="5"/>
      <c r="G20" s="6">
        <f t="shared" si="8"/>
        <v>0</v>
      </c>
      <c r="H20" s="6">
        <f t="shared" si="6"/>
        <v>1</v>
      </c>
      <c r="I20" s="6">
        <f t="shared" si="6"/>
        <v>0</v>
      </c>
      <c r="J20" s="6">
        <f t="shared" si="6"/>
        <v>0</v>
      </c>
      <c r="V20">
        <f>SUM(F10:G11)</f>
        <v>0</v>
      </c>
      <c r="W20">
        <f>SUM(H10:I11)</f>
        <v>1</v>
      </c>
      <c r="X20">
        <f>SUM(F12:G13)</f>
        <v>1</v>
      </c>
      <c r="Y20">
        <f>SUM(H12:I13)</f>
        <v>0</v>
      </c>
      <c r="Z20" t="s">
        <v>8</v>
      </c>
    </row>
    <row r="21" spans="1:26">
      <c r="V21">
        <f>SUM(J10:K11)</f>
        <v>0</v>
      </c>
      <c r="W21">
        <f>SUM(L10:M11)</f>
        <v>0</v>
      </c>
      <c r="X21">
        <f>SUM(J12:K13)</f>
        <v>0</v>
      </c>
      <c r="Y21">
        <f>SUM(L12:M13)</f>
        <v>0</v>
      </c>
      <c r="Z21" t="s">
        <v>9</v>
      </c>
    </row>
    <row r="22" spans="1:26">
      <c r="V22">
        <f>SUM(N10:O11)</f>
        <v>1</v>
      </c>
      <c r="W22">
        <f>SUM(P10:Q11)</f>
        <v>0</v>
      </c>
      <c r="X22">
        <f>SUM(N12:O13)</f>
        <v>0</v>
      </c>
      <c r="Y22">
        <f>SUM(P12:R13)</f>
        <v>0</v>
      </c>
      <c r="Z22" t="s">
        <v>10</v>
      </c>
    </row>
    <row r="23" spans="1:26">
      <c r="V23">
        <f>SUM(R10:S11)</f>
        <v>0</v>
      </c>
      <c r="W23">
        <f>SUM(T10:U11)</f>
        <v>0</v>
      </c>
      <c r="X23">
        <f>SUM(R12:S13)</f>
        <v>0</v>
      </c>
      <c r="Y23">
        <f>SUM(T12:U13)</f>
        <v>1</v>
      </c>
      <c r="Z23" t="s">
        <v>11</v>
      </c>
    </row>
  </sheetData>
  <mergeCells count="7">
    <mergeCell ref="R9:U9"/>
    <mergeCell ref="V9:Y9"/>
    <mergeCell ref="A16:D16"/>
    <mergeCell ref="G16:J16"/>
    <mergeCell ref="F9:I9"/>
    <mergeCell ref="J9:M9"/>
    <mergeCell ref="N9:Q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sudoku 9x9</vt:lpstr>
      <vt:lpstr>Sudoku 4x4</vt:lpstr>
    </vt:vector>
  </TitlesOfParts>
  <Company>InfomatiX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Mihály Sápi</dc:creator>
  <cp:lastModifiedBy>FarkasKaroly</cp:lastModifiedBy>
  <dcterms:created xsi:type="dcterms:W3CDTF">2011-09-16T09:00:30Z</dcterms:created>
  <dcterms:modified xsi:type="dcterms:W3CDTF">2011-09-22T13:29:21Z</dcterms:modified>
</cp:coreProperties>
</file>