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non\bmf\2020osz\DB\"/>
    </mc:Choice>
  </mc:AlternateContent>
  <bookViews>
    <workbookView xWindow="0" yWindow="0" windowWidth="20490" windowHeight="7905" activeTab="3"/>
  </bookViews>
  <sheets>
    <sheet name="PRJ" sheetId="1" r:id="rId1"/>
    <sheet name="PracticeZH" sheetId="3" r:id="rId2"/>
    <sheet name="LectureZH" sheetId="5" r:id="rId3"/>
    <sheet name="RESULTS" sheetId="6" r:id="rId4"/>
  </sheets>
  <calcPr calcId="162913"/>
</workbook>
</file>

<file path=xl/calcChain.xml><?xml version="1.0" encoding="utf-8"?>
<calcChain xmlns="http://schemas.openxmlformats.org/spreadsheetml/2006/main">
  <c r="J3" i="5" l="1"/>
  <c r="J44" i="5" l="1"/>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K30" i="5"/>
  <c r="L30" i="5" s="1"/>
  <c r="M3" i="3"/>
  <c r="K21" i="5" l="1"/>
  <c r="L21" i="5" s="1"/>
  <c r="K5" i="5"/>
  <c r="L5" i="5" s="1"/>
  <c r="K13" i="5"/>
  <c r="L13" i="5" s="1"/>
  <c r="K29" i="5"/>
  <c r="L29" i="5" s="1"/>
  <c r="K8" i="5"/>
  <c r="L8" i="5" s="1"/>
  <c r="K16" i="5"/>
  <c r="L16" i="5" s="1"/>
  <c r="K37" i="5"/>
  <c r="L37" i="5" s="1"/>
  <c r="K9" i="5"/>
  <c r="L9" i="5" s="1"/>
  <c r="K19" i="5"/>
  <c r="L19" i="5" s="1"/>
  <c r="K25" i="5"/>
  <c r="L25" i="5" s="1"/>
  <c r="K35" i="5"/>
  <c r="L35" i="5" s="1"/>
  <c r="K41" i="5"/>
  <c r="L41" i="5" s="1"/>
  <c r="K4" i="5"/>
  <c r="L4" i="5" s="1"/>
  <c r="K7" i="5"/>
  <c r="L7" i="5" s="1"/>
  <c r="K20" i="5"/>
  <c r="L20" i="5" s="1"/>
  <c r="K23" i="5"/>
  <c r="L23" i="5" s="1"/>
  <c r="K36" i="5"/>
  <c r="L36" i="5" s="1"/>
  <c r="K39" i="5"/>
  <c r="L39" i="5" s="1"/>
  <c r="K42" i="5"/>
  <c r="L42" i="5" s="1"/>
  <c r="K11" i="5"/>
  <c r="L11" i="5" s="1"/>
  <c r="K17" i="5"/>
  <c r="L17" i="5" s="1"/>
  <c r="K24" i="5"/>
  <c r="L24" i="5" s="1"/>
  <c r="K27" i="5"/>
  <c r="L27" i="5" s="1"/>
  <c r="K33" i="5"/>
  <c r="L33" i="5" s="1"/>
  <c r="K40" i="5"/>
  <c r="L40" i="5" s="1"/>
  <c r="K43" i="5"/>
  <c r="L43" i="5" s="1"/>
  <c r="K32" i="5"/>
  <c r="L32" i="5" s="1"/>
  <c r="K38" i="5"/>
  <c r="L38" i="5" s="1"/>
  <c r="K12" i="5"/>
  <c r="L12" i="5" s="1"/>
  <c r="K15" i="5"/>
  <c r="L15" i="5" s="1"/>
  <c r="K28" i="5"/>
  <c r="L28" i="5" s="1"/>
  <c r="K31" i="5"/>
  <c r="L31" i="5" s="1"/>
  <c r="K34" i="5"/>
  <c r="L34" i="5" s="1"/>
  <c r="K44" i="5"/>
  <c r="L44" i="5" s="1"/>
  <c r="K3" i="5"/>
  <c r="L3" i="5" s="1"/>
  <c r="K6" i="5"/>
  <c r="L6" i="5" s="1"/>
  <c r="K10" i="5"/>
  <c r="L10" i="5" s="1"/>
  <c r="K14" i="5"/>
  <c r="L14" i="5" s="1"/>
  <c r="K18" i="5"/>
  <c r="L18" i="5" s="1"/>
  <c r="K22" i="5"/>
  <c r="L22" i="5" s="1"/>
  <c r="K26" i="5"/>
  <c r="L26" i="5" s="1"/>
  <c r="N3" i="3"/>
  <c r="O3" i="3" s="1"/>
  <c r="F48" i="5" l="1"/>
  <c r="I48" i="5"/>
  <c r="H48" i="5"/>
  <c r="E48" i="5"/>
  <c r="G48" i="5"/>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N9" i="3" l="1"/>
  <c r="O9" i="3" s="1"/>
  <c r="N41" i="3"/>
  <c r="N25" i="3"/>
  <c r="O25" i="3" s="1"/>
  <c r="N7" i="3"/>
  <c r="O7" i="3" s="1"/>
  <c r="N33" i="3"/>
  <c r="N44" i="3"/>
  <c r="N4" i="3"/>
  <c r="O4" i="3" s="1"/>
  <c r="N8" i="3"/>
  <c r="O8" i="3" s="1"/>
  <c r="N11" i="3"/>
  <c r="O11" i="3" s="1"/>
  <c r="N15" i="3"/>
  <c r="O15" i="3" s="1"/>
  <c r="N19" i="3"/>
  <c r="O19" i="3" s="1"/>
  <c r="N23" i="3"/>
  <c r="O23" i="3" s="1"/>
  <c r="N29" i="3"/>
  <c r="N12" i="3"/>
  <c r="O12" i="3" s="1"/>
  <c r="N16" i="3"/>
  <c r="O16" i="3" s="1"/>
  <c r="N20" i="3"/>
  <c r="O20" i="3" s="1"/>
  <c r="N24" i="3"/>
  <c r="O24" i="3" s="1"/>
  <c r="N27" i="3"/>
  <c r="O27" i="3" s="1"/>
  <c r="N31" i="3"/>
  <c r="N35" i="3"/>
  <c r="N39" i="3"/>
  <c r="N37" i="3"/>
  <c r="N5" i="3"/>
  <c r="O5" i="3" s="1"/>
  <c r="N13" i="3"/>
  <c r="O13" i="3" s="1"/>
  <c r="N17" i="3"/>
  <c r="O17" i="3" s="1"/>
  <c r="N21" i="3"/>
  <c r="O21" i="3" s="1"/>
  <c r="N28" i="3"/>
  <c r="N32" i="3"/>
  <c r="N36" i="3"/>
  <c r="N40" i="3"/>
  <c r="N43" i="3"/>
  <c r="N6" i="3"/>
  <c r="O6" i="3" s="1"/>
  <c r="N10" i="3"/>
  <c r="O10" i="3" s="1"/>
  <c r="N14" i="3"/>
  <c r="O14" i="3" s="1"/>
  <c r="N18" i="3"/>
  <c r="O18" i="3" s="1"/>
  <c r="N22" i="3"/>
  <c r="O22" i="3" s="1"/>
  <c r="N26" i="3"/>
  <c r="O26" i="3" s="1"/>
  <c r="N30" i="3"/>
  <c r="N34" i="3"/>
  <c r="N38" i="3"/>
  <c r="N42" i="3"/>
  <c r="F48" i="3" l="1"/>
  <c r="G48" i="3"/>
  <c r="H48" i="3"/>
  <c r="I48" i="3"/>
  <c r="E48" i="3"/>
</calcChain>
</file>

<file path=xl/comments1.xml><?xml version="1.0" encoding="utf-8"?>
<comments xmlns="http://schemas.openxmlformats.org/spreadsheetml/2006/main">
  <authors>
    <author>Zs</author>
  </authors>
  <commentList>
    <comment ref="E2" authorId="0" shapeId="0">
      <text>
        <r>
          <rPr>
            <b/>
            <sz val="9"/>
            <color indexed="81"/>
            <rFont val="Tahoma"/>
            <family val="2"/>
            <charset val="238"/>
          </rPr>
          <t>Zs:</t>
        </r>
        <r>
          <rPr>
            <sz val="9"/>
            <color indexed="81"/>
            <rFont val="Tahoma"/>
            <family val="2"/>
            <charset val="238"/>
          </rPr>
          <t xml:space="preserve">
Create, Insert</t>
        </r>
      </text>
    </comment>
    <comment ref="F2" authorId="0" shapeId="0">
      <text>
        <r>
          <rPr>
            <b/>
            <sz val="9"/>
            <color indexed="81"/>
            <rFont val="Tahoma"/>
            <family val="2"/>
            <charset val="238"/>
          </rPr>
          <t>Zs:</t>
        </r>
        <r>
          <rPr>
            <sz val="9"/>
            <color indexed="81"/>
            <rFont val="Tahoma"/>
            <family val="2"/>
            <charset val="238"/>
          </rPr>
          <t xml:space="preserve">
RandomNumber, RandomColor, RandomDate</t>
        </r>
      </text>
    </comment>
    <comment ref="G2" authorId="0" shapeId="0">
      <text>
        <r>
          <rPr>
            <b/>
            <sz val="9"/>
            <color indexed="81"/>
            <rFont val="Tahoma"/>
            <family val="2"/>
            <charset val="238"/>
          </rPr>
          <t>Zs:</t>
        </r>
        <r>
          <rPr>
            <sz val="9"/>
            <color indexed="81"/>
            <rFont val="Tahoma"/>
            <family val="2"/>
            <charset val="238"/>
          </rPr>
          <t xml:space="preserve">
AvgRandomNumbers, AvgNumberPerColor</t>
        </r>
      </text>
    </comment>
    <comment ref="H2" authorId="0" shapeId="0">
      <text>
        <r>
          <rPr>
            <b/>
            <sz val="9"/>
            <color indexed="81"/>
            <rFont val="Tahoma"/>
            <family val="2"/>
            <charset val="238"/>
          </rPr>
          <t>Zs:</t>
        </r>
        <r>
          <rPr>
            <sz val="9"/>
            <color indexed="81"/>
            <rFont val="Tahoma"/>
            <family val="2"/>
            <charset val="238"/>
          </rPr>
          <t xml:space="preserve">
AvgRandomSlidingWindow (extra)</t>
        </r>
      </text>
    </comment>
    <comment ref="I2" authorId="0" shapeId="0">
      <text>
        <r>
          <rPr>
            <b/>
            <sz val="9"/>
            <color indexed="81"/>
            <rFont val="Tahoma"/>
            <family val="2"/>
            <charset val="238"/>
          </rPr>
          <t>Zs:</t>
        </r>
        <r>
          <rPr>
            <sz val="9"/>
            <color indexed="81"/>
            <rFont val="Tahoma"/>
            <family val="2"/>
            <charset val="238"/>
          </rPr>
          <t xml:space="preserve">
NewTable: create (2x FK + Identity), insert</t>
        </r>
      </text>
    </comment>
    <comment ref="J2" authorId="0" shapeId="0">
      <text>
        <r>
          <rPr>
            <b/>
            <sz val="9"/>
            <color indexed="81"/>
            <rFont val="Tahoma"/>
            <family val="2"/>
            <charset val="238"/>
          </rPr>
          <t>Zs:</t>
        </r>
        <r>
          <rPr>
            <sz val="9"/>
            <color indexed="81"/>
            <rFont val="Tahoma"/>
            <family val="2"/>
            <charset val="238"/>
          </rPr>
          <t xml:space="preserve">
View: big join (pk of table3 + randomDate + randomNumber)</t>
        </r>
      </text>
    </comment>
    <comment ref="K2" authorId="0" shapeId="0">
      <text>
        <r>
          <rPr>
            <b/>
            <sz val="9"/>
            <color indexed="81"/>
            <rFont val="Tahoma"/>
            <family val="2"/>
            <charset val="238"/>
          </rPr>
          <t>Zs:</t>
        </r>
        <r>
          <rPr>
            <sz val="9"/>
            <color indexed="81"/>
            <rFont val="Tahoma"/>
            <family val="2"/>
            <charset val="238"/>
          </rPr>
          <t xml:space="preserve">
Self Join (row#n and row#n+1)</t>
        </r>
      </text>
    </comment>
    <comment ref="L2" authorId="0" shapeId="0">
      <text>
        <r>
          <rPr>
            <b/>
            <sz val="9"/>
            <color indexed="81"/>
            <rFont val="Tahoma"/>
            <family val="2"/>
            <charset val="238"/>
          </rPr>
          <t>Zs:</t>
        </r>
        <r>
          <rPr>
            <sz val="9"/>
            <color indexed="81"/>
            <rFont val="Tahoma"/>
            <family val="2"/>
            <charset val="238"/>
          </rPr>
          <t xml:space="preserve">
 Lead/Lag</t>
        </r>
      </text>
    </comment>
    <comment ref="F4" authorId="0" shapeId="0">
      <text>
        <r>
          <rPr>
            <b/>
            <sz val="9"/>
            <color indexed="81"/>
            <rFont val="Tahoma"/>
            <charset val="1"/>
          </rPr>
          <t>Zs:</t>
        </r>
        <r>
          <rPr>
            <sz val="9"/>
            <color indexed="81"/>
            <rFont val="Tahoma"/>
            <charset val="1"/>
          </rPr>
          <t xml:space="preserve">
100-(-100+1))-100
Should find a nicer solution than 10x update</t>
        </r>
      </text>
    </comment>
    <comment ref="G4" authorId="0" shapeId="0">
      <text>
        <r>
          <rPr>
            <b/>
            <sz val="9"/>
            <color indexed="81"/>
            <rFont val="Tahoma"/>
            <charset val="1"/>
          </rPr>
          <t>Zs:</t>
        </r>
        <r>
          <rPr>
            <sz val="9"/>
            <color indexed="81"/>
            <rFont val="Tahoma"/>
            <charset val="1"/>
          </rPr>
          <t xml:space="preserve">
Global avg is missing
Convert() is missing</t>
        </r>
      </text>
    </comment>
    <comment ref="F6" authorId="0" shapeId="0">
      <text>
        <r>
          <rPr>
            <b/>
            <sz val="9"/>
            <color indexed="81"/>
            <rFont val="Tahoma"/>
            <charset val="1"/>
          </rPr>
          <t>Zs:</t>
        </r>
        <r>
          <rPr>
            <sz val="9"/>
            <color indexed="81"/>
            <rFont val="Tahoma"/>
            <charset val="1"/>
          </rPr>
          <t xml:space="preserve">
while @counter &lt;= (select MAX(state.id) from state)… there is a better solution</t>
        </r>
      </text>
    </comment>
    <comment ref="G6" authorId="0" shapeId="0">
      <text>
        <r>
          <rPr>
            <b/>
            <sz val="9"/>
            <color indexed="81"/>
            <rFont val="Tahoma"/>
            <charset val="1"/>
          </rPr>
          <t>Zs:</t>
        </r>
        <r>
          <rPr>
            <sz val="9"/>
            <color indexed="81"/>
            <rFont val="Tahoma"/>
            <charset val="1"/>
          </rPr>
          <t xml:space="preserve">
Commented out, one is missing
</t>
        </r>
      </text>
    </comment>
    <comment ref="I6" authorId="0" shapeId="0">
      <text>
        <r>
          <rPr>
            <b/>
            <sz val="9"/>
            <color indexed="81"/>
            <rFont val="Tahoma"/>
            <charset val="1"/>
          </rPr>
          <t>Zs:</t>
        </r>
        <r>
          <rPr>
            <sz val="9"/>
            <color indexed="81"/>
            <rFont val="Tahoma"/>
            <charset val="1"/>
          </rPr>
          <t xml:space="preserve">
FK missing</t>
        </r>
      </text>
    </comment>
    <comment ref="D8" authorId="0" shapeId="0">
      <text>
        <r>
          <rPr>
            <b/>
            <sz val="9"/>
            <color indexed="81"/>
            <rFont val="Tahoma"/>
            <charset val="1"/>
          </rPr>
          <t>Zs:</t>
        </r>
        <r>
          <rPr>
            <sz val="9"/>
            <color indexed="81"/>
            <rFont val="Tahoma"/>
            <charset val="1"/>
          </rPr>
          <t xml:space="preserve">
File encoding??? All accents are messed up</t>
        </r>
      </text>
    </comment>
    <comment ref="F8" authorId="0" shapeId="0">
      <text>
        <r>
          <rPr>
            <b/>
            <sz val="9"/>
            <color indexed="81"/>
            <rFont val="Tahoma"/>
            <charset val="1"/>
          </rPr>
          <t>Zs:</t>
        </r>
        <r>
          <rPr>
            <sz val="9"/>
            <color indexed="81"/>
            <rFont val="Tahoma"/>
            <charset val="1"/>
          </rPr>
          <t xml:space="preserve">
WHILE @Counter &lt; 10
There is a better solution</t>
        </r>
      </text>
    </comment>
    <comment ref="J8" authorId="0" shapeId="0">
      <text>
        <r>
          <rPr>
            <b/>
            <sz val="9"/>
            <color indexed="81"/>
            <rFont val="Tahoma"/>
            <charset val="1"/>
          </rPr>
          <t>Zs:</t>
        </r>
        <r>
          <rPr>
            <sz val="9"/>
            <color indexed="81"/>
            <rFont val="Tahoma"/>
            <charset val="1"/>
          </rPr>
          <t xml:space="preserve">
Should use simple INNER JOIN</t>
        </r>
      </text>
    </comment>
    <comment ref="F9" authorId="0" shapeId="0">
      <text>
        <r>
          <rPr>
            <b/>
            <sz val="9"/>
            <color indexed="81"/>
            <rFont val="Tahoma"/>
            <charset val="1"/>
          </rPr>
          <t>Zs:</t>
        </r>
        <r>
          <rPr>
            <sz val="9"/>
            <color indexed="81"/>
            <rFont val="Tahoma"/>
            <charset val="1"/>
          </rPr>
          <t xml:space="preserve">
Should find a nicer solution than 10x update</t>
        </r>
      </text>
    </comment>
    <comment ref="G9" authorId="0" shapeId="0">
      <text>
        <r>
          <rPr>
            <b/>
            <sz val="9"/>
            <color indexed="81"/>
            <rFont val="Tahoma"/>
            <charset val="1"/>
          </rPr>
          <t>Zs:</t>
        </r>
        <r>
          <rPr>
            <sz val="9"/>
            <color indexed="81"/>
            <rFont val="Tahoma"/>
            <charset val="1"/>
          </rPr>
          <t xml:space="preserve">
global avg is missing
Convert() is missing</t>
        </r>
      </text>
    </comment>
    <comment ref="I9" authorId="0" shapeId="0">
      <text>
        <r>
          <rPr>
            <b/>
            <sz val="9"/>
            <color indexed="81"/>
            <rFont val="Tahoma"/>
            <charset val="1"/>
          </rPr>
          <t>Zs:</t>
        </r>
        <r>
          <rPr>
            <sz val="9"/>
            <color indexed="81"/>
            <rFont val="Tahoma"/>
            <charset val="1"/>
          </rPr>
          <t xml:space="preserve">
Should have multiple inserts</t>
        </r>
      </text>
    </comment>
    <comment ref="F11" authorId="0" shapeId="0">
      <text>
        <r>
          <rPr>
            <b/>
            <sz val="9"/>
            <color indexed="81"/>
            <rFont val="Tahoma"/>
            <charset val="1"/>
          </rPr>
          <t>Zs:</t>
        </r>
        <r>
          <rPr>
            <sz val="9"/>
            <color indexed="81"/>
            <rFont val="Tahoma"/>
            <charset val="1"/>
          </rPr>
          <t xml:space="preserve">
RandomDate missing</t>
        </r>
      </text>
    </comment>
    <comment ref="G11" authorId="0" shapeId="0">
      <text>
        <r>
          <rPr>
            <b/>
            <sz val="9"/>
            <color indexed="81"/>
            <rFont val="Tahoma"/>
            <charset val="1"/>
          </rPr>
          <t>Zs:</t>
        </r>
        <r>
          <rPr>
            <sz val="9"/>
            <color indexed="81"/>
            <rFont val="Tahoma"/>
            <charset val="1"/>
          </rPr>
          <t xml:space="preserve">
Convert() is missing</t>
        </r>
      </text>
    </comment>
    <comment ref="F12" authorId="0" shapeId="0">
      <text>
        <r>
          <rPr>
            <b/>
            <sz val="9"/>
            <color indexed="81"/>
            <rFont val="Tahoma"/>
            <charset val="1"/>
          </rPr>
          <t>Zs:</t>
        </r>
        <r>
          <rPr>
            <sz val="9"/>
            <color indexed="81"/>
            <rFont val="Tahoma"/>
            <charset val="1"/>
          </rPr>
          <t xml:space="preserve">
Random() is not a function</t>
        </r>
      </text>
    </comment>
    <comment ref="G12" authorId="0" shapeId="0">
      <text>
        <r>
          <rPr>
            <b/>
            <sz val="9"/>
            <color indexed="81"/>
            <rFont val="Tahoma"/>
            <charset val="1"/>
          </rPr>
          <t>Zs:</t>
        </r>
        <r>
          <rPr>
            <sz val="9"/>
            <color indexed="81"/>
            <rFont val="Tahoma"/>
            <charset val="1"/>
          </rPr>
          <t xml:space="preserve">
No convert</t>
        </r>
      </text>
    </comment>
    <comment ref="I12" authorId="0" shapeId="0">
      <text>
        <r>
          <rPr>
            <b/>
            <sz val="9"/>
            <color indexed="81"/>
            <rFont val="Tahoma"/>
            <charset val="1"/>
          </rPr>
          <t>Zs:</t>
        </r>
        <r>
          <rPr>
            <sz val="9"/>
            <color indexed="81"/>
            <rFont val="Tahoma"/>
            <charset val="1"/>
          </rPr>
          <t xml:space="preserve">
SERIAL is in pgsql</t>
        </r>
      </text>
    </comment>
    <comment ref="J12" authorId="0" shapeId="0">
      <text>
        <r>
          <rPr>
            <b/>
            <sz val="9"/>
            <color indexed="81"/>
            <rFont val="Tahoma"/>
            <charset val="1"/>
          </rPr>
          <t>Zs:</t>
        </r>
        <r>
          <rPr>
            <sz val="9"/>
            <color indexed="81"/>
            <rFont val="Tahoma"/>
            <charset val="1"/>
          </rPr>
          <t xml:space="preserve">
Drop view missing
</t>
        </r>
      </text>
    </comment>
    <comment ref="K12" authorId="0" shapeId="0">
      <text>
        <r>
          <rPr>
            <b/>
            <sz val="9"/>
            <color indexed="81"/>
            <rFont val="Tahoma"/>
            <charset val="1"/>
          </rPr>
          <t>Zs:</t>
        </r>
        <r>
          <rPr>
            <sz val="9"/>
            <color indexed="81"/>
            <rFont val="Tahoma"/>
            <charset val="1"/>
          </rPr>
          <t xml:space="preserve">
GROUP BY a.unique_id means that you'll see the biggest jump per record, which means you'll see all record once</t>
        </r>
      </text>
    </comment>
    <comment ref="F13" authorId="0" shapeId="0">
      <text>
        <r>
          <rPr>
            <b/>
            <sz val="9"/>
            <color indexed="81"/>
            <rFont val="Tahoma"/>
            <charset val="1"/>
          </rPr>
          <t>Zs:</t>
        </r>
        <r>
          <rPr>
            <sz val="9"/>
            <color indexed="81"/>
            <rFont val="Tahoma"/>
            <charset val="1"/>
          </rPr>
          <t xml:space="preserve">
(100+100+1)
Should find a nicer version than 10x update</t>
        </r>
      </text>
    </comment>
    <comment ref="K13" authorId="0" shapeId="0">
      <text>
        <r>
          <rPr>
            <b/>
            <sz val="9"/>
            <color indexed="81"/>
            <rFont val="Tahoma"/>
            <charset val="1"/>
          </rPr>
          <t>Zs:</t>
        </r>
        <r>
          <rPr>
            <sz val="9"/>
            <color indexed="81"/>
            <rFont val="Tahoma"/>
            <charset val="1"/>
          </rPr>
          <t xml:space="preserve">
Garbled, syntax errors</t>
        </r>
      </text>
    </comment>
    <comment ref="L13" authorId="0" shapeId="0">
      <text>
        <r>
          <rPr>
            <b/>
            <sz val="9"/>
            <color indexed="81"/>
            <rFont val="Tahoma"/>
            <charset val="1"/>
          </rPr>
          <t>Zs:</t>
        </r>
        <r>
          <rPr>
            <sz val="9"/>
            <color indexed="81"/>
            <rFont val="Tahoma"/>
            <charset val="1"/>
          </rPr>
          <t xml:space="preserve">
Garbled, syntax errors</t>
        </r>
      </text>
    </comment>
    <comment ref="F15" authorId="0" shapeId="0">
      <text>
        <r>
          <rPr>
            <b/>
            <sz val="9"/>
            <color indexed="81"/>
            <rFont val="Tahoma"/>
            <charset val="1"/>
          </rPr>
          <t>Zs:</t>
        </r>
        <r>
          <rPr>
            <sz val="9"/>
            <color indexed="81"/>
            <rFont val="Tahoma"/>
            <charset val="1"/>
          </rPr>
          <t xml:space="preserve">
(-100-100)
(-250-250)</t>
        </r>
      </text>
    </comment>
    <comment ref="G15" authorId="0" shapeId="0">
      <text>
        <r>
          <rPr>
            <b/>
            <sz val="9"/>
            <color indexed="81"/>
            <rFont val="Tahoma"/>
            <charset val="1"/>
          </rPr>
          <t>Zs:</t>
        </r>
        <r>
          <rPr>
            <sz val="9"/>
            <color indexed="81"/>
            <rFont val="Tahoma"/>
            <charset val="1"/>
          </rPr>
          <t xml:space="preserve">
No convert
no groupby</t>
        </r>
      </text>
    </comment>
    <comment ref="J15" authorId="0" shapeId="0">
      <text>
        <r>
          <rPr>
            <b/>
            <sz val="9"/>
            <color indexed="81"/>
            <rFont val="Tahoma"/>
            <charset val="1"/>
          </rPr>
          <t>Zs:</t>
        </r>
        <r>
          <rPr>
            <sz val="9"/>
            <color indexed="81"/>
            <rFont val="Tahoma"/>
            <charset val="1"/>
          </rPr>
          <t xml:space="preserve">
LEFT JOIN? Should use INNER JOIN</t>
        </r>
      </text>
    </comment>
    <comment ref="F16" authorId="0" shapeId="0">
      <text>
        <r>
          <rPr>
            <b/>
            <sz val="9"/>
            <color indexed="81"/>
            <rFont val="Tahoma"/>
            <charset val="1"/>
          </rPr>
          <t>Zs:</t>
        </r>
        <r>
          <rPr>
            <sz val="9"/>
            <color indexed="81"/>
            <rFont val="Tahoma"/>
            <charset val="1"/>
          </rPr>
          <t xml:space="preserve">
DateAdd bad param</t>
        </r>
      </text>
    </comment>
    <comment ref="G16" authorId="0" shapeId="0">
      <text>
        <r>
          <rPr>
            <b/>
            <sz val="9"/>
            <color indexed="81"/>
            <rFont val="Tahoma"/>
            <charset val="1"/>
          </rPr>
          <t>Zs:</t>
        </r>
        <r>
          <rPr>
            <sz val="9"/>
            <color indexed="81"/>
            <rFont val="Tahoma"/>
            <charset val="1"/>
          </rPr>
          <t xml:space="preserve">
No convert
no groupby</t>
        </r>
      </text>
    </comment>
    <comment ref="F17" authorId="0" shapeId="0">
      <text>
        <r>
          <rPr>
            <b/>
            <sz val="9"/>
            <color indexed="81"/>
            <rFont val="Tahoma"/>
            <charset val="1"/>
          </rPr>
          <t>Zs:</t>
        </r>
        <r>
          <rPr>
            <sz val="9"/>
            <color indexed="81"/>
            <rFont val="Tahoma"/>
            <charset val="1"/>
          </rPr>
          <t xml:space="preserve">
(100-(-100)+1)
(250-(-250)+1)</t>
        </r>
      </text>
    </comment>
    <comment ref="F18" authorId="0" shapeId="0">
      <text>
        <r>
          <rPr>
            <b/>
            <sz val="9"/>
            <color indexed="81"/>
            <rFont val="Tahoma"/>
            <charset val="1"/>
          </rPr>
          <t>Zs:</t>
        </r>
        <r>
          <rPr>
            <sz val="9"/>
            <color indexed="81"/>
            <rFont val="Tahoma"/>
            <charset val="1"/>
          </rPr>
          <t xml:space="preserve">
Unnecessary Multi-layer case
Dateadd bad param
</t>
        </r>
      </text>
    </comment>
    <comment ref="G18" authorId="0" shapeId="0">
      <text>
        <r>
          <rPr>
            <b/>
            <sz val="9"/>
            <color indexed="81"/>
            <rFont val="Tahoma"/>
            <charset val="1"/>
          </rPr>
          <t>Zs:</t>
        </r>
        <r>
          <rPr>
            <sz val="9"/>
            <color indexed="81"/>
            <rFont val="Tahoma"/>
            <charset val="1"/>
          </rPr>
          <t xml:space="preserve">
No convert</t>
        </r>
      </text>
    </comment>
    <comment ref="I18" authorId="0" shapeId="0">
      <text>
        <r>
          <rPr>
            <b/>
            <sz val="9"/>
            <color indexed="81"/>
            <rFont val="Tahoma"/>
            <charset val="1"/>
          </rPr>
          <t>Zs:</t>
        </r>
        <r>
          <rPr>
            <sz val="9"/>
            <color indexed="81"/>
            <rFont val="Tahoma"/>
            <charset val="1"/>
          </rPr>
          <t xml:space="preserve">
No inserts</t>
        </r>
      </text>
    </comment>
    <comment ref="K18" authorId="0" shapeId="0">
      <text>
        <r>
          <rPr>
            <b/>
            <sz val="9"/>
            <color indexed="81"/>
            <rFont val="Tahoma"/>
            <charset val="1"/>
          </rPr>
          <t>Zs:</t>
        </r>
        <r>
          <rPr>
            <sz val="9"/>
            <color indexed="81"/>
            <rFont val="Tahoma"/>
            <charset val="1"/>
          </rPr>
          <t xml:space="preserve">
Only CTE, no continuation</t>
        </r>
      </text>
    </comment>
    <comment ref="F19" authorId="0" shapeId="0">
      <text>
        <r>
          <rPr>
            <b/>
            <sz val="9"/>
            <color indexed="81"/>
            <rFont val="Tahoma"/>
            <charset val="1"/>
          </rPr>
          <t>Zs:</t>
        </r>
        <r>
          <rPr>
            <sz val="9"/>
            <color indexed="81"/>
            <rFont val="Tahoma"/>
            <charset val="1"/>
          </rPr>
          <t xml:space="preserve">
Random color is bad
Nullif? (4+1)
</t>
        </r>
      </text>
    </comment>
    <comment ref="K19" authorId="0" shapeId="0">
      <text>
        <r>
          <rPr>
            <b/>
            <sz val="9"/>
            <color indexed="81"/>
            <rFont val="Tahoma"/>
            <charset val="1"/>
          </rPr>
          <t>Zs:</t>
        </r>
        <r>
          <rPr>
            <sz val="9"/>
            <color indexed="81"/>
            <rFont val="Tahoma"/>
            <charset val="1"/>
          </rPr>
          <t xml:space="preserve">
Unfinished</t>
        </r>
      </text>
    </comment>
    <comment ref="F20" authorId="0" shapeId="0">
      <text>
        <r>
          <rPr>
            <b/>
            <sz val="9"/>
            <color indexed="81"/>
            <rFont val="Tahoma"/>
            <charset val="1"/>
          </rPr>
          <t>Zs:</t>
        </r>
        <r>
          <rPr>
            <sz val="9"/>
            <color indexed="81"/>
            <rFont val="Tahoma"/>
            <charset val="1"/>
          </rPr>
          <t xml:space="preserve">
(100-(-100)+1)
(6-1)
RandomDate missing</t>
        </r>
      </text>
    </comment>
    <comment ref="G20" authorId="0" shapeId="0">
      <text>
        <r>
          <rPr>
            <b/>
            <sz val="9"/>
            <color indexed="81"/>
            <rFont val="Tahoma"/>
            <charset val="1"/>
          </rPr>
          <t>Zs:</t>
        </r>
        <r>
          <rPr>
            <sz val="9"/>
            <color indexed="81"/>
            <rFont val="Tahoma"/>
            <charset val="1"/>
          </rPr>
          <t xml:space="preserve">
No convert</t>
        </r>
      </text>
    </comment>
    <comment ref="F21" authorId="0" shapeId="0">
      <text>
        <r>
          <rPr>
            <b/>
            <sz val="9"/>
            <color indexed="81"/>
            <rFont val="Tahoma"/>
            <charset val="1"/>
          </rPr>
          <t>Zs:</t>
        </r>
        <r>
          <rPr>
            <sz val="9"/>
            <color indexed="81"/>
            <rFont val="Tahoma"/>
            <charset val="1"/>
          </rPr>
          <t xml:space="preserve">
Should use ALTER TABLE
Should use a better solution than 10x update
No date</t>
        </r>
      </text>
    </comment>
    <comment ref="G21" authorId="0" shapeId="0">
      <text>
        <r>
          <rPr>
            <b/>
            <sz val="9"/>
            <color indexed="81"/>
            <rFont val="Tahoma"/>
            <charset val="1"/>
          </rPr>
          <t>Zs:</t>
        </r>
        <r>
          <rPr>
            <sz val="9"/>
            <color indexed="81"/>
            <rFont val="Tahoma"/>
            <charset val="1"/>
          </rPr>
          <t xml:space="preserve">
No global avg
No convert</t>
        </r>
      </text>
    </comment>
    <comment ref="F22" authorId="0" shapeId="0">
      <text>
        <r>
          <rPr>
            <b/>
            <sz val="9"/>
            <color indexed="81"/>
            <rFont val="Tahoma"/>
            <charset val="1"/>
          </rPr>
          <t>Zs:</t>
        </r>
        <r>
          <rPr>
            <sz val="9"/>
            <color indexed="81"/>
            <rFont val="Tahoma"/>
            <charset val="1"/>
          </rPr>
          <t xml:space="preserve">
always same numbers
Bad update syntax</t>
        </r>
      </text>
    </comment>
    <comment ref="G22" authorId="0" shapeId="0">
      <text>
        <r>
          <rPr>
            <b/>
            <sz val="9"/>
            <color indexed="81"/>
            <rFont val="Tahoma"/>
            <charset val="1"/>
          </rPr>
          <t>Zs:</t>
        </r>
        <r>
          <rPr>
            <sz val="9"/>
            <color indexed="81"/>
            <rFont val="Tahoma"/>
            <charset val="1"/>
          </rPr>
          <t xml:space="preserve">
No convert</t>
        </r>
      </text>
    </comment>
    <comment ref="I22" authorId="0" shapeId="0">
      <text>
        <r>
          <rPr>
            <b/>
            <sz val="9"/>
            <color indexed="81"/>
            <rFont val="Tahoma"/>
            <charset val="1"/>
          </rPr>
          <t>Zs:</t>
        </r>
        <r>
          <rPr>
            <sz val="9"/>
            <color indexed="81"/>
            <rFont val="Tahoma"/>
            <charset val="1"/>
          </rPr>
          <t xml:space="preserve">
No identity
No insert</t>
        </r>
      </text>
    </comment>
    <comment ref="F24" authorId="0" shapeId="0">
      <text>
        <r>
          <rPr>
            <b/>
            <sz val="9"/>
            <color indexed="81"/>
            <rFont val="Tahoma"/>
            <charset val="1"/>
          </rPr>
          <t>Zs:</t>
        </r>
        <r>
          <rPr>
            <sz val="9"/>
            <color indexed="81"/>
            <rFont val="Tahoma"/>
            <charset val="1"/>
          </rPr>
          <t xml:space="preserve">
(100+100+1)
(10-1+1)
(250+250+1)</t>
        </r>
      </text>
    </comment>
    <comment ref="J24" authorId="0" shapeId="0">
      <text>
        <r>
          <rPr>
            <b/>
            <sz val="9"/>
            <color indexed="81"/>
            <rFont val="Tahoma"/>
            <charset val="1"/>
          </rPr>
          <t>Zs:</t>
        </r>
        <r>
          <rPr>
            <sz val="9"/>
            <color indexed="81"/>
            <rFont val="Tahoma"/>
            <charset val="1"/>
          </rPr>
          <t xml:space="preserve">
Bad columns
no Drop view</t>
        </r>
      </text>
    </comment>
    <comment ref="F25" authorId="0" shapeId="0">
      <text>
        <r>
          <rPr>
            <b/>
            <sz val="9"/>
            <color indexed="81"/>
            <rFont val="Tahoma"/>
            <charset val="1"/>
          </rPr>
          <t>Zs:</t>
        </r>
        <r>
          <rPr>
            <sz val="9"/>
            <color indexed="81"/>
            <rFont val="Tahoma"/>
            <charset val="1"/>
          </rPr>
          <t xml:space="preserve">
Should find a nicer solution than 10x update
Bad param for Dateadd
No random color (what you have, is bad)</t>
        </r>
      </text>
    </comment>
    <comment ref="G25" authorId="0" shapeId="0">
      <text>
        <r>
          <rPr>
            <b/>
            <sz val="9"/>
            <color indexed="81"/>
            <rFont val="Tahoma"/>
            <charset val="1"/>
          </rPr>
          <t>Zs:</t>
        </r>
        <r>
          <rPr>
            <sz val="9"/>
            <color indexed="81"/>
            <rFont val="Tahoma"/>
            <charset val="1"/>
          </rPr>
          <t xml:space="preserve">
No groupby
No convert</t>
        </r>
      </text>
    </comment>
    <comment ref="I25" authorId="0" shapeId="0">
      <text>
        <r>
          <rPr>
            <b/>
            <sz val="9"/>
            <color indexed="81"/>
            <rFont val="Tahoma"/>
            <charset val="1"/>
          </rPr>
          <t>Zs:</t>
        </r>
        <r>
          <rPr>
            <sz val="9"/>
            <color indexed="81"/>
            <rFont val="Tahoma"/>
            <charset val="1"/>
          </rPr>
          <t xml:space="preserve">
No FK</t>
        </r>
      </text>
    </comment>
    <comment ref="F26" authorId="0" shapeId="0">
      <text>
        <r>
          <rPr>
            <b/>
            <sz val="9"/>
            <color indexed="81"/>
            <rFont val="Tahoma"/>
            <charset val="1"/>
          </rPr>
          <t>Zs:</t>
        </r>
        <r>
          <rPr>
            <sz val="9"/>
            <color indexed="81"/>
            <rFont val="Tahoma"/>
            <charset val="1"/>
          </rPr>
          <t xml:space="preserve">
why CHECK?
(100-(-100)+1)
(5-1+1)
(250-(-250)+1)</t>
        </r>
      </text>
    </comment>
    <comment ref="G26" authorId="0" shapeId="0">
      <text>
        <r>
          <rPr>
            <b/>
            <sz val="9"/>
            <color indexed="81"/>
            <rFont val="Tahoma"/>
            <charset val="1"/>
          </rPr>
          <t>Zs:</t>
        </r>
        <r>
          <rPr>
            <sz val="9"/>
            <color indexed="81"/>
            <rFont val="Tahoma"/>
            <charset val="1"/>
          </rPr>
          <t xml:space="preserve">
1x cast is missing</t>
        </r>
      </text>
    </comment>
    <comment ref="F27" authorId="0" shapeId="0">
      <text>
        <r>
          <rPr>
            <b/>
            <sz val="9"/>
            <color indexed="81"/>
            <rFont val="Tahoma"/>
            <charset val="1"/>
          </rPr>
          <t>Zs:</t>
        </r>
        <r>
          <rPr>
            <sz val="9"/>
            <color indexed="81"/>
            <rFont val="Tahoma"/>
            <charset val="1"/>
          </rPr>
          <t xml:space="preserve">
(100-(-100) +1)
(5-0)
(250-(-250))+(-250)+1)
</t>
        </r>
      </text>
    </comment>
    <comment ref="G27" authorId="0" shapeId="0">
      <text>
        <r>
          <rPr>
            <b/>
            <sz val="9"/>
            <color indexed="81"/>
            <rFont val="Tahoma"/>
            <charset val="1"/>
          </rPr>
          <t>Zs:</t>
        </r>
        <r>
          <rPr>
            <sz val="9"/>
            <color indexed="81"/>
            <rFont val="Tahoma"/>
            <charset val="1"/>
          </rPr>
          <t xml:space="preserve">
global avg w cast is missing</t>
        </r>
      </text>
    </comment>
    <comment ref="I27" authorId="0" shapeId="0">
      <text>
        <r>
          <rPr>
            <b/>
            <sz val="9"/>
            <color indexed="81"/>
            <rFont val="Tahoma"/>
            <charset val="1"/>
          </rPr>
          <t>Zs:</t>
        </r>
        <r>
          <rPr>
            <sz val="9"/>
            <color indexed="81"/>
            <rFont val="Tahoma"/>
            <charset val="1"/>
          </rPr>
          <t xml:space="preserve">
No insert into</t>
        </r>
      </text>
    </comment>
  </commentList>
</comments>
</file>

<file path=xl/comments2.xml><?xml version="1.0" encoding="utf-8"?>
<comments xmlns="http://schemas.openxmlformats.org/spreadsheetml/2006/main">
  <authors>
    <author>Zs</author>
  </authors>
  <commentList>
    <comment ref="E5" authorId="0" shapeId="0">
      <text>
        <r>
          <rPr>
            <b/>
            <sz val="9"/>
            <color indexed="81"/>
            <rFont val="Tahoma"/>
            <family val="2"/>
            <charset val="238"/>
          </rPr>
          <t>Zs:</t>
        </r>
        <r>
          <rPr>
            <sz val="9"/>
            <color indexed="81"/>
            <rFont val="Tahoma"/>
            <family val="2"/>
            <charset val="238"/>
          </rPr>
          <t xml:space="preserve">
"softwares", "products", MongoDB is not enough!</t>
        </r>
      </text>
    </comment>
    <comment ref="F5" authorId="0" shapeId="0">
      <text>
        <r>
          <rPr>
            <b/>
            <sz val="9"/>
            <color indexed="81"/>
            <rFont val="Tahoma"/>
            <family val="2"/>
            <charset val="238"/>
          </rPr>
          <t>Zs:</t>
        </r>
        <r>
          <rPr>
            <sz val="9"/>
            <color indexed="81"/>
            <rFont val="Tahoma"/>
            <family val="2"/>
            <charset val="238"/>
          </rPr>
          <t xml:space="preserve">
Chase is for lossless. Using armstrong axioms for your functional dependencies is for dependency preserving.</t>
        </r>
      </text>
    </comment>
    <comment ref="G5" authorId="0" shapeId="0">
      <text>
        <r>
          <rPr>
            <b/>
            <sz val="9"/>
            <color indexed="81"/>
            <rFont val="Tahoma"/>
            <family val="2"/>
            <charset val="238"/>
          </rPr>
          <t>Zs:</t>
        </r>
        <r>
          <rPr>
            <sz val="9"/>
            <color indexed="81"/>
            <rFont val="Tahoma"/>
            <family val="2"/>
            <charset val="238"/>
          </rPr>
          <t xml:space="preserve">
You write you did not use complex keys, but you dont write that you used SIMPLE keys
You should mention field and table names, be more precise and connect the answer to YOUR project work</t>
        </r>
      </text>
    </comment>
    <comment ref="H5" authorId="0" shapeId="0">
      <text>
        <r>
          <rPr>
            <b/>
            <sz val="9"/>
            <color indexed="81"/>
            <rFont val="Tahoma"/>
            <family val="2"/>
            <charset val="238"/>
          </rPr>
          <t>Zs:</t>
        </r>
        <r>
          <rPr>
            <sz val="9"/>
            <color indexed="81"/>
            <rFont val="Tahoma"/>
            <family val="2"/>
            <charset val="238"/>
          </rPr>
          <t xml:space="preserve">
The description is good, but not connected at all to your project topic.</t>
        </r>
      </text>
    </comment>
    <comment ref="I5" authorId="0" shapeId="0">
      <text>
        <r>
          <rPr>
            <b/>
            <sz val="9"/>
            <color indexed="81"/>
            <rFont val="Tahoma"/>
            <family val="2"/>
            <charset val="238"/>
          </rPr>
          <t>Zs:</t>
        </r>
        <r>
          <rPr>
            <sz val="9"/>
            <color indexed="81"/>
            <rFont val="Tahoma"/>
            <family val="2"/>
            <charset val="238"/>
          </rPr>
          <t xml:space="preserve">
Also, you should mention non-relational models like hierarchical and set/graph based and key-value store</t>
        </r>
      </text>
    </comment>
    <comment ref="E6" authorId="0" shapeId="0">
      <text>
        <r>
          <rPr>
            <b/>
            <sz val="9"/>
            <color indexed="81"/>
            <rFont val="Tahoma"/>
            <family val="2"/>
            <charset val="238"/>
          </rPr>
          <t>Zs:</t>
        </r>
        <r>
          <rPr>
            <sz val="9"/>
            <color indexed="81"/>
            <rFont val="Tahoma"/>
            <family val="2"/>
            <charset val="238"/>
          </rPr>
          <t xml:space="preserve">
object type != data type
object types: table, view, user, role, procedure, function ...</t>
        </r>
      </text>
    </comment>
    <comment ref="F6" authorId="0" shapeId="0">
      <text>
        <r>
          <rPr>
            <b/>
            <sz val="9"/>
            <color indexed="81"/>
            <rFont val="Tahoma"/>
            <family val="2"/>
            <charset val="238"/>
          </rPr>
          <t>Zs:</t>
        </r>
        <r>
          <rPr>
            <sz val="9"/>
            <color indexed="81"/>
            <rFont val="Tahoma"/>
            <family val="2"/>
            <charset val="238"/>
          </rPr>
          <t xml:space="preserve">
"I could have used a directory based heap file, where the data is clustered into pages which enables it to find specific data more easily." ????
"where a binary tree is used instead of a linked list " ???</t>
        </r>
      </text>
    </comment>
    <comment ref="G6" authorId="0" shapeId="0">
      <text>
        <r>
          <rPr>
            <b/>
            <sz val="9"/>
            <color indexed="81"/>
            <rFont val="Tahoma"/>
            <family val="2"/>
            <charset val="238"/>
          </rPr>
          <t>Zs:</t>
        </r>
        <r>
          <rPr>
            <sz val="9"/>
            <color indexed="81"/>
            <rFont val="Tahoma"/>
            <family val="2"/>
            <charset val="238"/>
          </rPr>
          <t xml:space="preserve">
The description is good, but not connected at all to your project topic.</t>
        </r>
      </text>
    </comment>
    <comment ref="H6" authorId="0" shapeId="0">
      <text>
        <r>
          <rPr>
            <b/>
            <sz val="9"/>
            <color indexed="81"/>
            <rFont val="Tahoma"/>
            <family val="2"/>
            <charset val="238"/>
          </rPr>
          <t>Zs:</t>
        </r>
        <r>
          <rPr>
            <sz val="9"/>
            <color indexed="81"/>
            <rFont val="Tahoma"/>
            <family val="2"/>
            <charset val="238"/>
          </rPr>
          <t xml:space="preserve">
ORM description is not connected to your project topic
SQL injection description is missing</t>
        </r>
      </text>
    </comment>
    <comment ref="I6" authorId="0" shapeId="0">
      <text>
        <r>
          <rPr>
            <b/>
            <sz val="9"/>
            <color indexed="81"/>
            <rFont val="Tahoma"/>
            <family val="2"/>
            <charset val="238"/>
          </rPr>
          <t>Zs:</t>
        </r>
        <r>
          <rPr>
            <sz val="9"/>
            <color indexed="81"/>
            <rFont val="Tahoma"/>
            <family val="2"/>
            <charset val="238"/>
          </rPr>
          <t xml:space="preserve">
FINALLY you use ACTUAL references to your project tables. </t>
        </r>
      </text>
    </comment>
    <comment ref="E8" authorId="0" shapeId="0">
      <text>
        <r>
          <rPr>
            <b/>
            <sz val="9"/>
            <color indexed="81"/>
            <rFont val="Tahoma"/>
            <family val="2"/>
            <charset val="238"/>
          </rPr>
          <t>Zs:</t>
        </r>
        <r>
          <rPr>
            <sz val="9"/>
            <color indexed="81"/>
            <rFont val="Tahoma"/>
            <family val="2"/>
            <charset val="238"/>
          </rPr>
          <t xml:space="preserve">
Leetify function???
You cannot use procedures in your queries. Do you really use procedures???? Show me, if you do, +1 point
</t>
        </r>
      </text>
    </comment>
    <comment ref="F8" authorId="0" shapeId="0">
      <text>
        <r>
          <rPr>
            <b/>
            <sz val="9"/>
            <color indexed="81"/>
            <rFont val="Tahoma"/>
            <family val="2"/>
            <charset val="238"/>
          </rPr>
          <t>Zs:</t>
        </r>
        <r>
          <rPr>
            <sz val="9"/>
            <color indexed="81"/>
            <rFont val="Tahoma"/>
            <family val="2"/>
            <charset val="238"/>
          </rPr>
          <t xml:space="preserve">
Why would Redis/Dynamo/Mongo be good for YOUR project topic/tables/fields???</t>
        </r>
      </text>
    </comment>
    <comment ref="G8" authorId="0" shapeId="0">
      <text>
        <r>
          <rPr>
            <b/>
            <sz val="9"/>
            <color indexed="81"/>
            <rFont val="Tahoma"/>
            <family val="2"/>
            <charset val="238"/>
          </rPr>
          <t>Zs:</t>
        </r>
        <r>
          <rPr>
            <sz val="9"/>
            <color indexed="81"/>
            <rFont val="Tahoma"/>
            <family val="2"/>
            <charset val="238"/>
          </rPr>
          <t xml:space="preserve">
"What additions would you have to add into the project work to have the other" (OLAP)</t>
        </r>
      </text>
    </comment>
    <comment ref="H8" authorId="0" shapeId="0">
      <text>
        <r>
          <rPr>
            <b/>
            <sz val="9"/>
            <color indexed="81"/>
            <rFont val="Tahoma"/>
            <family val="2"/>
            <charset val="238"/>
          </rPr>
          <t>Zs:</t>
        </r>
        <r>
          <rPr>
            <sz val="9"/>
            <color indexed="81"/>
            <rFont val="Tahoma"/>
            <family val="2"/>
            <charset val="238"/>
          </rPr>
          <t xml:space="preserve">
You do not include your project work's tables to prove that its dependency preserving
"ased on its rules the 3rd normal form is said to be always dependency preserving." this is ONLY true if you extract keys into tables like we did!</t>
        </r>
      </text>
    </comment>
    <comment ref="I8" authorId="0" shapeId="0">
      <text>
        <r>
          <rPr>
            <b/>
            <sz val="9"/>
            <color indexed="81"/>
            <rFont val="Tahoma"/>
            <family val="2"/>
            <charset val="238"/>
          </rPr>
          <t>Zs:</t>
        </r>
        <r>
          <rPr>
            <sz val="9"/>
            <color indexed="81"/>
            <rFont val="Tahoma"/>
            <family val="2"/>
            <charset val="238"/>
          </rPr>
          <t xml:space="preserve">
ORM description is not connected to your project topic
SQL injection description is missing</t>
        </r>
      </text>
    </comment>
    <comment ref="E9" authorId="0" shapeId="0">
      <text>
        <r>
          <rPr>
            <b/>
            <sz val="9"/>
            <color indexed="81"/>
            <rFont val="Tahoma"/>
            <family val="2"/>
            <charset val="238"/>
          </rPr>
          <t>Zs:</t>
        </r>
        <r>
          <rPr>
            <sz val="9"/>
            <color indexed="81"/>
            <rFont val="Tahoma"/>
            <family val="2"/>
            <charset val="238"/>
          </rPr>
          <t xml:space="preserve">
Normalization != Dependency preserving</t>
        </r>
      </text>
    </comment>
    <comment ref="G9" authorId="0" shapeId="0">
      <text>
        <r>
          <rPr>
            <b/>
            <sz val="9"/>
            <color indexed="81"/>
            <rFont val="Tahoma"/>
            <family val="2"/>
            <charset val="238"/>
          </rPr>
          <t>Zs:</t>
        </r>
        <r>
          <rPr>
            <sz val="9"/>
            <color indexed="81"/>
            <rFont val="Tahoma"/>
            <family val="2"/>
            <charset val="238"/>
          </rPr>
          <t xml:space="preserve">
Only Mongo is mentioned precisely
Not connected to the project work AT ALL</t>
        </r>
      </text>
    </comment>
    <comment ref="H9" authorId="0" shapeId="0">
      <text>
        <r>
          <rPr>
            <b/>
            <sz val="9"/>
            <color indexed="81"/>
            <rFont val="Tahoma"/>
            <family val="2"/>
            <charset val="238"/>
          </rPr>
          <t>Zs:</t>
        </r>
        <r>
          <rPr>
            <sz val="9"/>
            <color indexed="81"/>
            <rFont val="Tahoma"/>
            <family val="2"/>
            <charset val="238"/>
          </rPr>
          <t xml:space="preserve">
Empty
(… Moodle is good in "randomly" picking questions)</t>
        </r>
      </text>
    </comment>
    <comment ref="I9" authorId="0" shapeId="0">
      <text>
        <r>
          <rPr>
            <b/>
            <sz val="9"/>
            <color indexed="81"/>
            <rFont val="Tahoma"/>
            <family val="2"/>
            <charset val="238"/>
          </rPr>
          <t>Zs:</t>
        </r>
        <r>
          <rPr>
            <sz val="9"/>
            <color indexed="81"/>
            <rFont val="Tahoma"/>
            <family val="2"/>
            <charset val="238"/>
          </rPr>
          <t xml:space="preserve">
You use GS to calculate multiple GROUP BY scenarios, and NOT to calculate multiple aggregates!
More precise groupby example would be nice; the one you describe can be solved with COUNT+WHERE</t>
        </r>
      </text>
    </comment>
    <comment ref="E10" authorId="0" shapeId="0">
      <text>
        <r>
          <rPr>
            <b/>
            <sz val="9"/>
            <color indexed="81"/>
            <rFont val="Tahoma"/>
            <charset val="1"/>
          </rPr>
          <t>Zs:</t>
        </r>
        <r>
          <rPr>
            <sz val="9"/>
            <color indexed="81"/>
            <rFont val="Tahoma"/>
            <charset val="1"/>
          </rPr>
          <t xml:space="preserve">
Did not mention: Unique Key, Complex Key, Simple Key</t>
        </r>
      </text>
    </comment>
    <comment ref="G10" authorId="0" shapeId="0">
      <text>
        <r>
          <rPr>
            <b/>
            <sz val="9"/>
            <color indexed="81"/>
            <rFont val="Tahoma"/>
            <charset val="1"/>
          </rPr>
          <t>Zs:</t>
        </r>
        <r>
          <rPr>
            <sz val="9"/>
            <color indexed="81"/>
            <rFont val="Tahoma"/>
            <charset val="1"/>
          </rPr>
          <t xml:space="preserve">
definitely more difficult, WHY??? What other models there are?</t>
        </r>
      </text>
    </comment>
    <comment ref="I10" authorId="0" shapeId="0">
      <text>
        <r>
          <rPr>
            <b/>
            <sz val="9"/>
            <color indexed="81"/>
            <rFont val="Tahoma"/>
            <charset val="1"/>
          </rPr>
          <t>Zs:</t>
        </r>
        <r>
          <rPr>
            <sz val="9"/>
            <color indexed="81"/>
            <rFont val="Tahoma"/>
            <charset val="1"/>
          </rPr>
          <t xml:space="preserve">
Transition to OLAP should mention transition to different data structure (star format)</t>
        </r>
      </text>
    </comment>
    <comment ref="E11" authorId="0" shapeId="0">
      <text>
        <r>
          <rPr>
            <b/>
            <sz val="9"/>
            <color indexed="81"/>
            <rFont val="Tahoma"/>
            <family val="2"/>
            <charset val="238"/>
          </rPr>
          <t>Zs:</t>
        </r>
        <r>
          <rPr>
            <sz val="9"/>
            <color indexed="81"/>
            <rFont val="Tahoma"/>
            <family val="2"/>
            <charset val="238"/>
          </rPr>
          <t xml:space="preserve">
Should include the FULL algorithm, not just the end result</t>
        </r>
      </text>
    </comment>
    <comment ref="F11" authorId="0" shapeId="0">
      <text>
        <r>
          <rPr>
            <b/>
            <sz val="9"/>
            <color indexed="81"/>
            <rFont val="Tahoma"/>
            <family val="2"/>
            <charset val="238"/>
          </rPr>
          <t>Zs:</t>
        </r>
        <r>
          <rPr>
            <sz val="9"/>
            <color indexed="81"/>
            <rFont val="Tahoma"/>
            <family val="2"/>
            <charset val="238"/>
          </rPr>
          <t xml:space="preserve">
"Grouping Sets" is missing</t>
        </r>
      </text>
    </comment>
    <comment ref="G11" authorId="0" shapeId="0">
      <text>
        <r>
          <rPr>
            <b/>
            <sz val="9"/>
            <color indexed="81"/>
            <rFont val="Tahoma"/>
            <family val="2"/>
            <charset val="238"/>
          </rPr>
          <t>Zs:</t>
        </r>
        <r>
          <rPr>
            <sz val="9"/>
            <color indexed="81"/>
            <rFont val="Tahoma"/>
            <family val="2"/>
            <charset val="238"/>
          </rPr>
          <t xml:space="preserve">
"data between tables can be linked and cross-referenced" HOW???</t>
        </r>
      </text>
    </comment>
    <comment ref="H11" authorId="0" shapeId="0">
      <text>
        <r>
          <rPr>
            <b/>
            <sz val="9"/>
            <color indexed="81"/>
            <rFont val="Tahoma"/>
            <family val="2"/>
            <charset val="238"/>
          </rPr>
          <t>Zs:</t>
        </r>
        <r>
          <rPr>
            <sz val="9"/>
            <color indexed="81"/>
            <rFont val="Tahoma"/>
            <family val="2"/>
            <charset val="238"/>
          </rPr>
          <t xml:space="preserve">
" I would have to decompose the initial list of attributes into smaller lists/ tables," … exactly the opposite: you should merge your pre-existing functional dependencies to see if the merged dependencies are the same as the originals</t>
        </r>
      </text>
    </comment>
    <comment ref="I11" authorId="0" shapeId="0">
      <text>
        <r>
          <rPr>
            <b/>
            <sz val="9"/>
            <color indexed="81"/>
            <rFont val="Tahoma"/>
            <family val="2"/>
            <charset val="238"/>
          </rPr>
          <t>Zs:</t>
        </r>
        <r>
          <rPr>
            <sz val="9"/>
            <color indexed="81"/>
            <rFont val="Tahoma"/>
            <family val="2"/>
            <charset val="238"/>
          </rPr>
          <t xml:space="preserve">
Description of data mapper missing
Extra properties: inhertance, not necessarily same tables as classes, data fields for polymorphism</t>
        </r>
      </text>
    </comment>
    <comment ref="E12" authorId="0" shapeId="0">
      <text>
        <r>
          <rPr>
            <b/>
            <sz val="9"/>
            <color indexed="81"/>
            <rFont val="Tahoma"/>
            <family val="2"/>
            <charset val="238"/>
          </rPr>
          <t>Zs:</t>
        </r>
        <r>
          <rPr>
            <sz val="9"/>
            <color indexed="81"/>
            <rFont val="Tahoma"/>
            <family val="2"/>
            <charset val="238"/>
          </rPr>
          <t xml:space="preserve">
The description is very much vague, with the description not connected to your project topic</t>
        </r>
      </text>
    </comment>
    <comment ref="F12" authorId="0" shapeId="0">
      <text>
        <r>
          <rPr>
            <b/>
            <sz val="9"/>
            <color indexed="81"/>
            <rFont val="Tahoma"/>
            <family val="2"/>
            <charset val="238"/>
          </rPr>
          <t>Zs:</t>
        </r>
        <r>
          <rPr>
            <sz val="9"/>
            <color indexed="81"/>
            <rFont val="Tahoma"/>
            <family val="2"/>
            <charset val="238"/>
          </rPr>
          <t xml:space="preserve">
Connect the answer MORE to your project topic.
You did not mention DCL</t>
        </r>
      </text>
    </comment>
    <comment ref="G12" authorId="0" shapeId="0">
      <text>
        <r>
          <rPr>
            <b/>
            <sz val="9"/>
            <color indexed="81"/>
            <rFont val="Tahoma"/>
            <family val="2"/>
            <charset val="238"/>
          </rPr>
          <t>Zs:</t>
        </r>
        <r>
          <rPr>
            <sz val="9"/>
            <color indexed="81"/>
            <rFont val="Tahoma"/>
            <family val="2"/>
            <charset val="238"/>
          </rPr>
          <t xml:space="preserve">
ORM description is not connected to your project topic
SQL injection description is missing</t>
        </r>
      </text>
    </comment>
    <comment ref="H12" authorId="0" shapeId="0">
      <text>
        <r>
          <rPr>
            <b/>
            <sz val="9"/>
            <color indexed="81"/>
            <rFont val="Tahoma"/>
            <family val="2"/>
            <charset val="238"/>
          </rPr>
          <t>Zs:</t>
        </r>
        <r>
          <rPr>
            <sz val="9"/>
            <color indexed="81"/>
            <rFont val="Tahoma"/>
            <family val="2"/>
            <charset val="238"/>
          </rPr>
          <t xml:space="preserve">
You did not describe FULL join.
Good, you finally included actual references to your tables!!</t>
        </r>
      </text>
    </comment>
    <comment ref="I12" authorId="0" shapeId="0">
      <text>
        <r>
          <rPr>
            <b/>
            <sz val="9"/>
            <color indexed="81"/>
            <rFont val="Tahoma"/>
            <family val="2"/>
            <charset val="238"/>
          </rPr>
          <t>Zs:</t>
        </r>
        <r>
          <rPr>
            <sz val="9"/>
            <color indexed="81"/>
            <rFont val="Tahoma"/>
            <family val="2"/>
            <charset val="238"/>
          </rPr>
          <t xml:space="preserve">
Wrong: you DID use Clustered indexes, for all your PK fields…
You left out Sparse/Dense</t>
        </r>
      </text>
    </comment>
    <comment ref="E13" authorId="0" shapeId="0">
      <text>
        <r>
          <rPr>
            <b/>
            <sz val="9"/>
            <color indexed="81"/>
            <rFont val="Tahoma"/>
            <charset val="1"/>
          </rPr>
          <t>Zs:</t>
        </r>
        <r>
          <rPr>
            <sz val="9"/>
            <color indexed="81"/>
            <rFont val="Tahoma"/>
            <charset val="1"/>
          </rPr>
          <t xml:space="preserve">
Not enogh personal connection: WHY is the class table inheritance better for YOUR project?</t>
        </r>
      </text>
    </comment>
    <comment ref="F13" authorId="0" shapeId="0">
      <text>
        <r>
          <rPr>
            <b/>
            <sz val="9"/>
            <color indexed="81"/>
            <rFont val="Tahoma"/>
            <charset val="1"/>
          </rPr>
          <t>Zs:</t>
        </r>
        <r>
          <rPr>
            <sz val="9"/>
            <color indexed="81"/>
            <rFont val="Tahoma"/>
            <charset val="1"/>
          </rPr>
          <t xml:space="preserve">
The example for 1:1 (Phone number data field) is not good</t>
        </r>
      </text>
    </comment>
    <comment ref="H13" authorId="0" shapeId="0">
      <text>
        <r>
          <rPr>
            <b/>
            <sz val="9"/>
            <color indexed="81"/>
            <rFont val="Tahoma"/>
            <charset val="1"/>
          </rPr>
          <t>Zs:</t>
        </r>
        <r>
          <rPr>
            <sz val="9"/>
            <color indexed="81"/>
            <rFont val="Tahoma"/>
            <charset val="1"/>
          </rPr>
          <t xml:space="preserve">
Missing: how would your many-to-many be implemented in an ORM?</t>
        </r>
      </text>
    </comment>
    <comment ref="I13" authorId="0" shapeId="0">
      <text>
        <r>
          <rPr>
            <b/>
            <sz val="9"/>
            <color indexed="81"/>
            <rFont val="Tahoma"/>
            <charset val="1"/>
          </rPr>
          <t>Zs:</t>
        </r>
        <r>
          <rPr>
            <sz val="9"/>
            <color indexed="81"/>
            <rFont val="Tahoma"/>
            <charset val="1"/>
          </rPr>
          <t xml:space="preserve">
No real examples for your project work for Trigger/Function</t>
        </r>
      </text>
    </comment>
    <comment ref="E15" authorId="0" shapeId="0">
      <text>
        <r>
          <rPr>
            <b/>
            <sz val="9"/>
            <color indexed="81"/>
            <rFont val="Tahoma"/>
            <family val="2"/>
            <charset val="238"/>
          </rPr>
          <t>Zs:</t>
        </r>
        <r>
          <rPr>
            <sz val="9"/>
            <color indexed="81"/>
            <rFont val="Tahoma"/>
            <family val="2"/>
            <charset val="238"/>
          </rPr>
          <t xml:space="preserve">
RIGHT JOIN missing
FULL JOIN is described too loosely</t>
        </r>
      </text>
    </comment>
    <comment ref="F15" authorId="0" shapeId="0">
      <text>
        <r>
          <rPr>
            <b/>
            <sz val="9"/>
            <color indexed="81"/>
            <rFont val="Tahoma"/>
            <family val="2"/>
            <charset val="238"/>
          </rPr>
          <t>Zs:</t>
        </r>
        <r>
          <rPr>
            <sz val="9"/>
            <color indexed="81"/>
            <rFont val="Tahoma"/>
            <family val="2"/>
            <charset val="238"/>
          </rPr>
          <t xml:space="preserve">
Relationships must use VERBS
Attributes are not always keys</t>
        </r>
      </text>
    </comment>
    <comment ref="G15" authorId="0" shapeId="0">
      <text>
        <r>
          <rPr>
            <b/>
            <sz val="9"/>
            <color indexed="81"/>
            <rFont val="Tahoma"/>
            <family val="2"/>
            <charset val="238"/>
          </rPr>
          <t>Zs:</t>
        </r>
        <r>
          <rPr>
            <sz val="9"/>
            <color indexed="81"/>
            <rFont val="Tahoma"/>
            <family val="2"/>
            <charset val="238"/>
          </rPr>
          <t xml:space="preserve">
Actually the examples are not bad, but it would be nice to see expressions like 1NF, 2NF, 3NF … Functional Dependency...</t>
        </r>
      </text>
    </comment>
    <comment ref="H15" authorId="0" shapeId="0">
      <text>
        <r>
          <rPr>
            <b/>
            <sz val="9"/>
            <color indexed="81"/>
            <rFont val="Tahoma"/>
            <family val="2"/>
            <charset val="238"/>
          </rPr>
          <t>Zs:</t>
        </r>
        <r>
          <rPr>
            <sz val="9"/>
            <color indexed="81"/>
            <rFont val="Tahoma"/>
            <family val="2"/>
            <charset val="238"/>
          </rPr>
          <t xml:space="preserve">
Group By is explained, CUBE/ROLLUP/GS is not</t>
        </r>
      </text>
    </comment>
    <comment ref="I15" authorId="0" shapeId="0">
      <text>
        <r>
          <rPr>
            <b/>
            <sz val="9"/>
            <color indexed="81"/>
            <rFont val="Tahoma"/>
            <family val="2"/>
            <charset val="238"/>
          </rPr>
          <t>Zs:</t>
        </r>
        <r>
          <rPr>
            <sz val="9"/>
            <color indexed="81"/>
            <rFont val="Tahoma"/>
            <family val="2"/>
            <charset val="238"/>
          </rPr>
          <t xml:space="preserve">
"I would favour hierarchical inheritance,"
Class Table Inheritance, Concrete Table Inheritance, Single Table Inheritance, Generic approach???</t>
        </r>
      </text>
    </comment>
    <comment ref="E16" authorId="0" shapeId="0">
      <text>
        <r>
          <rPr>
            <b/>
            <sz val="9"/>
            <color indexed="81"/>
            <rFont val="Tahoma"/>
            <family val="2"/>
            <charset val="238"/>
          </rPr>
          <t>Zs:</t>
        </r>
        <r>
          <rPr>
            <sz val="9"/>
            <color indexed="81"/>
            <rFont val="Tahoma"/>
            <family val="2"/>
            <charset val="238"/>
          </rPr>
          <t xml:space="preserve">
Not precise
Not concretely connected to the project work</t>
        </r>
      </text>
    </comment>
    <comment ref="F16" authorId="0" shapeId="0">
      <text>
        <r>
          <rPr>
            <b/>
            <sz val="9"/>
            <color indexed="81"/>
            <rFont val="Tahoma"/>
            <family val="2"/>
            <charset val="238"/>
          </rPr>
          <t>Zs:</t>
        </r>
        <r>
          <rPr>
            <sz val="9"/>
            <color indexed="81"/>
            <rFont val="Tahoma"/>
            <family val="2"/>
            <charset val="238"/>
          </rPr>
          <t xml:space="preserve">
Suffixes/dialects?</t>
        </r>
      </text>
    </comment>
    <comment ref="G16" authorId="0" shapeId="0">
      <text>
        <r>
          <rPr>
            <b/>
            <sz val="9"/>
            <color indexed="81"/>
            <rFont val="Tahoma"/>
            <family val="2"/>
            <charset val="238"/>
          </rPr>
          <t>Zs:</t>
        </r>
        <r>
          <rPr>
            <sz val="9"/>
            <color indexed="81"/>
            <rFont val="Tahoma"/>
            <family val="2"/>
            <charset val="238"/>
          </rPr>
          <t xml:space="preserve">
"I am using PRIMARY KEY to connect tables"</t>
        </r>
      </text>
    </comment>
    <comment ref="H16" authorId="0" shapeId="0">
      <text>
        <r>
          <rPr>
            <b/>
            <sz val="9"/>
            <color indexed="81"/>
            <rFont val="Tahoma"/>
            <family val="2"/>
            <charset val="238"/>
          </rPr>
          <t>Zs:</t>
        </r>
        <r>
          <rPr>
            <sz val="9"/>
            <color indexed="81"/>
            <rFont val="Tahoma"/>
            <family val="2"/>
            <charset val="238"/>
          </rPr>
          <t xml:space="preserve">
"There are no one-to one (1:1) and no many-to-many (M:N) in my database to help me achieve the best "BCNF" " --- wtf, BCNF can contain 1:1 and N:M too
Not really concretely connected to the project topic (tableX and tableY are connected like …...????)</t>
        </r>
      </text>
    </comment>
    <comment ref="I16" authorId="0" shapeId="0">
      <text>
        <r>
          <rPr>
            <b/>
            <sz val="9"/>
            <color indexed="81"/>
            <rFont val="Tahoma"/>
            <family val="2"/>
            <charset val="238"/>
          </rPr>
          <t>Zs:</t>
        </r>
        <r>
          <rPr>
            <sz val="9"/>
            <color indexed="81"/>
            <rFont val="Tahoma"/>
            <family val="2"/>
            <charset val="238"/>
          </rPr>
          <t xml:space="preserve">
Could be a little more detailed!!!</t>
        </r>
      </text>
    </comment>
    <comment ref="E17" authorId="0" shapeId="0">
      <text>
        <r>
          <rPr>
            <b/>
            <sz val="9"/>
            <color indexed="81"/>
            <rFont val="Tahoma"/>
            <charset val="1"/>
          </rPr>
          <t>Zs:</t>
        </r>
        <r>
          <rPr>
            <sz val="9"/>
            <color indexed="81"/>
            <rFont val="Tahoma"/>
            <charset val="1"/>
          </rPr>
          <t xml:space="preserve">
Should mention how would you use other data structures (hierarchical, graph)</t>
        </r>
      </text>
    </comment>
    <comment ref="F17" authorId="0" shapeId="0">
      <text>
        <r>
          <rPr>
            <b/>
            <sz val="9"/>
            <color indexed="81"/>
            <rFont val="Tahoma"/>
            <charset val="1"/>
          </rPr>
          <t>Zs:</t>
        </r>
        <r>
          <rPr>
            <sz val="9"/>
            <color indexed="81"/>
            <rFont val="Tahoma"/>
            <charset val="1"/>
          </rPr>
          <t xml:space="preserve">
WRONG: Dependency preserving axioms and processes are based on functional dependencies between FIELDS and not on TABLES</t>
        </r>
      </text>
    </comment>
    <comment ref="G17" authorId="0" shapeId="0">
      <text>
        <r>
          <rPr>
            <b/>
            <sz val="9"/>
            <color indexed="81"/>
            <rFont val="Tahoma"/>
            <charset val="1"/>
          </rPr>
          <t>Zs:</t>
        </r>
        <r>
          <rPr>
            <sz val="9"/>
            <color indexed="81"/>
            <rFont val="Tahoma"/>
            <charset val="1"/>
          </rPr>
          <t xml:space="preserve">
You do not mention any of the normal forms (how your dataset would look in 2NF, why is it bad?) 
You do not mention any anomalies (insertion, deletion, update anomalies)</t>
        </r>
      </text>
    </comment>
    <comment ref="H17" authorId="0" shapeId="0">
      <text>
        <r>
          <rPr>
            <b/>
            <sz val="9"/>
            <color indexed="81"/>
            <rFont val="Tahoma"/>
            <charset val="1"/>
          </rPr>
          <t>Zs:</t>
        </r>
        <r>
          <rPr>
            <sz val="9"/>
            <color indexed="81"/>
            <rFont val="Tahoma"/>
            <charset val="1"/>
          </rPr>
          <t xml:space="preserve">
Maybe a more realistic example than this count(*) over (gender)</t>
        </r>
      </text>
    </comment>
    <comment ref="F18" authorId="0" shapeId="0">
      <text>
        <r>
          <rPr>
            <b/>
            <sz val="9"/>
            <color indexed="81"/>
            <rFont val="Tahoma"/>
            <family val="2"/>
            <charset val="238"/>
          </rPr>
          <t>Zs:</t>
        </r>
        <r>
          <rPr>
            <sz val="9"/>
            <color indexed="81"/>
            <rFont val="Tahoma"/>
            <family val="2"/>
            <charset val="238"/>
          </rPr>
          <t xml:space="preserve">
" We can't create a table with a foreign key to another table without creating that "foreign key" table first. "
You should basically emphasize more how FK is done in Excel - You can't as you can't have FK in excel!!!!!!</t>
        </r>
      </text>
    </comment>
    <comment ref="G18" authorId="0" shapeId="0">
      <text>
        <r>
          <rPr>
            <b/>
            <sz val="9"/>
            <color indexed="81"/>
            <rFont val="Tahoma"/>
            <family val="2"/>
            <charset val="238"/>
          </rPr>
          <t>Zs:</t>
        </r>
        <r>
          <rPr>
            <sz val="9"/>
            <color indexed="81"/>
            <rFont val="Tahoma"/>
            <family val="2"/>
            <charset val="238"/>
          </rPr>
          <t xml:space="preserve">
Also, when OLAP, you should transform the normalized schema to a star schema</t>
        </r>
      </text>
    </comment>
    <comment ref="H18" authorId="0" shapeId="0">
      <text>
        <r>
          <rPr>
            <b/>
            <sz val="9"/>
            <color indexed="81"/>
            <rFont val="Tahoma"/>
            <family val="2"/>
            <charset val="238"/>
          </rPr>
          <t>Zs:</t>
        </r>
        <r>
          <rPr>
            <sz val="9"/>
            <color indexed="81"/>
            <rFont val="Tahoma"/>
            <family val="2"/>
            <charset val="238"/>
          </rPr>
          <t xml:space="preserve">
"did use analytical closures with normal non-aggregate functions. I used ORDER BY and GROUP BY"
The problem is that the question was about functions like rank() OVER (partition by x order by y rows between z)
The analytical closure+aggregate explanation is OK, but it is not connected to the project topic!</t>
        </r>
      </text>
    </comment>
    <comment ref="I18" authorId="0" shapeId="0">
      <text>
        <r>
          <rPr>
            <b/>
            <sz val="9"/>
            <color indexed="81"/>
            <rFont val="Tahoma"/>
            <family val="2"/>
            <charset val="238"/>
          </rPr>
          <t>Zs:</t>
        </r>
        <r>
          <rPr>
            <sz val="9"/>
            <color indexed="81"/>
            <rFont val="Tahoma"/>
            <family val="2"/>
            <charset val="238"/>
          </rPr>
          <t xml:space="preserve">
Only MongoDb is mentioned, nothing else. Also the reasoning is too easy-going, should be more technical</t>
        </r>
      </text>
    </comment>
    <comment ref="E19" authorId="0" shapeId="0">
      <text>
        <r>
          <rPr>
            <b/>
            <sz val="9"/>
            <color indexed="81"/>
            <rFont val="Tahoma"/>
            <family val="2"/>
            <charset val="238"/>
          </rPr>
          <t>Zs:</t>
        </r>
        <r>
          <rPr>
            <sz val="9"/>
            <color indexed="81"/>
            <rFont val="Tahoma"/>
            <family val="2"/>
            <charset val="238"/>
          </rPr>
          <t xml:space="preserve">
cube/rollup/gs description is bad: they would all work with multiple groupby's in one query</t>
        </r>
      </text>
    </comment>
    <comment ref="F19" authorId="0" shapeId="0">
      <text>
        <r>
          <rPr>
            <b/>
            <sz val="9"/>
            <color indexed="81"/>
            <rFont val="Tahoma"/>
            <family val="2"/>
            <charset val="238"/>
          </rPr>
          <t>Zs:</t>
        </r>
        <r>
          <rPr>
            <sz val="9"/>
            <color indexed="81"/>
            <rFont val="Tahoma"/>
            <family val="2"/>
            <charset val="238"/>
          </rPr>
          <t xml:space="preserve">
Actions ????
Those are 'Relations'</t>
        </r>
      </text>
    </comment>
    <comment ref="H19" authorId="0" shapeId="0">
      <text>
        <r>
          <rPr>
            <b/>
            <sz val="9"/>
            <color indexed="81"/>
            <rFont val="Tahoma"/>
            <family val="2"/>
            <charset val="238"/>
          </rPr>
          <t>Zs:</t>
        </r>
        <r>
          <rPr>
            <sz val="9"/>
            <color indexed="81"/>
            <rFont val="Tahoma"/>
            <family val="2"/>
            <charset val="238"/>
          </rPr>
          <t xml:space="preserve">
Not connected AT ALL to the project topic</t>
        </r>
      </text>
    </comment>
    <comment ref="I19" authorId="0" shapeId="0">
      <text>
        <r>
          <rPr>
            <b/>
            <sz val="9"/>
            <color indexed="81"/>
            <rFont val="Tahoma"/>
            <family val="2"/>
            <charset val="238"/>
          </rPr>
          <t>Zs:</t>
        </r>
        <r>
          <rPr>
            <sz val="9"/>
            <color indexed="81"/>
            <rFont val="Tahoma"/>
            <family val="2"/>
            <charset val="238"/>
          </rPr>
          <t xml:space="preserve">
Should include a connection for the project tables in ALL join types, not juse at the end...</t>
        </r>
      </text>
    </comment>
    <comment ref="E20" authorId="0" shapeId="0">
      <text>
        <r>
          <rPr>
            <b/>
            <sz val="9"/>
            <color indexed="81"/>
            <rFont val="Tahoma"/>
            <family val="2"/>
            <charset val="238"/>
          </rPr>
          <t>Zs:</t>
        </r>
        <r>
          <rPr>
            <sz val="9"/>
            <color indexed="81"/>
            <rFont val="Tahoma"/>
            <family val="2"/>
            <charset val="238"/>
          </rPr>
          <t xml:space="preserve">
"Too many indexes can slow down the performance." wrong. They make insert/updates a bit slower, but selects are only FASTER because of indexes
You dont mention sparse/dense, simple/complex indexes</t>
        </r>
      </text>
    </comment>
    <comment ref="F20" authorId="0" shapeId="0">
      <text>
        <r>
          <rPr>
            <b/>
            <sz val="9"/>
            <color indexed="81"/>
            <rFont val="Tahoma"/>
            <family val="2"/>
            <charset val="238"/>
          </rPr>
          <t>Zs:</t>
        </r>
        <r>
          <rPr>
            <sz val="9"/>
            <color indexed="81"/>
            <rFont val="Tahoma"/>
            <family val="2"/>
            <charset val="238"/>
          </rPr>
          <t xml:space="preserve">
You should have concrete examples for orm+sql injection</t>
        </r>
      </text>
    </comment>
    <comment ref="G20" authorId="0" shapeId="0">
      <text>
        <r>
          <rPr>
            <b/>
            <sz val="9"/>
            <color indexed="81"/>
            <rFont val="Tahoma"/>
            <family val="2"/>
            <charset val="238"/>
          </rPr>
          <t>Zs:</t>
        </r>
        <r>
          <rPr>
            <sz val="9"/>
            <color indexed="81"/>
            <rFont val="Tahoma"/>
            <family val="2"/>
            <charset val="238"/>
          </rPr>
          <t xml:space="preserve">
- you dont mention the armstrong axioms
- you dont describe how this process can be applied to your project work</t>
        </r>
      </text>
    </comment>
    <comment ref="H20" authorId="0" shapeId="0">
      <text>
        <r>
          <rPr>
            <b/>
            <sz val="9"/>
            <color indexed="81"/>
            <rFont val="Tahoma"/>
            <family val="2"/>
            <charset val="238"/>
          </rPr>
          <t>Zs:</t>
        </r>
        <r>
          <rPr>
            <sz val="9"/>
            <color indexed="81"/>
            <rFont val="Tahoma"/>
            <family val="2"/>
            <charset val="238"/>
          </rPr>
          <t xml:space="preserve">
You dont mention the 1:1 relationship (or rather you wrongly put 1:1 as being same as 1:N)</t>
        </r>
      </text>
    </comment>
    <comment ref="I20" authorId="0" shapeId="0">
      <text>
        <r>
          <rPr>
            <b/>
            <sz val="9"/>
            <color indexed="81"/>
            <rFont val="Tahoma"/>
            <family val="2"/>
            <charset val="238"/>
          </rPr>
          <t>Zs:</t>
        </r>
        <r>
          <rPr>
            <sz val="9"/>
            <color indexed="81"/>
            <rFont val="Tahoma"/>
            <family val="2"/>
            <charset val="238"/>
          </rPr>
          <t xml:space="preserve">
You mention 3 nosql types, but the reasoning is weak/not technical/not connected to the actual project work</t>
        </r>
      </text>
    </comment>
    <comment ref="E21" authorId="0" shapeId="0">
      <text>
        <r>
          <rPr>
            <b/>
            <sz val="9"/>
            <color indexed="81"/>
            <rFont val="Tahoma"/>
            <charset val="1"/>
          </rPr>
          <t>Zs:</t>
        </r>
        <r>
          <rPr>
            <sz val="9"/>
            <color indexed="81"/>
            <rFont val="Tahoma"/>
            <charset val="1"/>
          </rPr>
          <t xml:space="preserve">
2NF and 3NF and BCNF reasoning is not fully OK
You do not mention any insertion/deletion/update anomalies that could occur</t>
        </r>
      </text>
    </comment>
    <comment ref="F21" authorId="0" shapeId="0">
      <text>
        <r>
          <rPr>
            <b/>
            <sz val="9"/>
            <color indexed="81"/>
            <rFont val="Tahoma"/>
            <charset val="1"/>
          </rPr>
          <t>Zs:</t>
        </r>
        <r>
          <rPr>
            <sz val="9"/>
            <color indexed="81"/>
            <rFont val="Tahoma"/>
            <charset val="1"/>
          </rPr>
          <t xml:space="preserve">
The SQL injection example should be more detailed
Advantage of ORM in YOUR data set, there shuld be examples that your table X or table Y would be better because….</t>
        </r>
      </text>
    </comment>
    <comment ref="G21"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H21" authorId="0" shapeId="0">
      <text>
        <r>
          <rPr>
            <b/>
            <sz val="9"/>
            <color indexed="81"/>
            <rFont val="Tahoma"/>
            <charset val="1"/>
          </rPr>
          <t>Zs:</t>
        </r>
        <r>
          <rPr>
            <sz val="9"/>
            <color indexed="81"/>
            <rFont val="Tahoma"/>
            <charset val="1"/>
          </rPr>
          <t xml:space="preserve">
More emphasis on aggregation and migration from relational to star schema</t>
        </r>
      </text>
    </comment>
    <comment ref="E22" authorId="0" shapeId="0">
      <text>
        <r>
          <rPr>
            <b/>
            <sz val="9"/>
            <color indexed="81"/>
            <rFont val="Tahoma"/>
            <family val="2"/>
            <charset val="238"/>
          </rPr>
          <t>Zs:</t>
        </r>
        <r>
          <rPr>
            <sz val="9"/>
            <color indexed="81"/>
            <rFont val="Tahoma"/>
            <family val="2"/>
            <charset val="238"/>
          </rPr>
          <t xml:space="preserve">
"Holonymy"? :) I emphasized in the video NOT to use the latin names :)
How is the class relation implemented in SQL?
Why didnt you use other relations? How to add/implement the others into your project topic??
</t>
        </r>
      </text>
    </comment>
    <comment ref="F22" authorId="0" shapeId="0">
      <text>
        <r>
          <rPr>
            <b/>
            <sz val="9"/>
            <color indexed="81"/>
            <rFont val="Tahoma"/>
            <family val="2"/>
            <charset val="238"/>
          </rPr>
          <t>Zs:</t>
        </r>
        <r>
          <rPr>
            <sz val="9"/>
            <color indexed="81"/>
            <rFont val="Tahoma"/>
            <family val="2"/>
            <charset val="238"/>
          </rPr>
          <t xml:space="preserve">
The reasoning for not using right/left/full join should use concrete examples</t>
        </r>
      </text>
    </comment>
    <comment ref="G22" authorId="0" shapeId="0">
      <text>
        <r>
          <rPr>
            <b/>
            <sz val="9"/>
            <color indexed="81"/>
            <rFont val="Tahoma"/>
            <family val="2"/>
            <charset val="238"/>
          </rPr>
          <t>Zs:</t>
        </r>
        <r>
          <rPr>
            <sz val="9"/>
            <color indexed="81"/>
            <rFont val="Tahoma"/>
            <family val="2"/>
            <charset val="238"/>
          </rPr>
          <t xml:space="preserve">
No, you did not use the star schema. You used the normalized schema approach.</t>
        </r>
      </text>
    </comment>
    <comment ref="H22" authorId="0" shapeId="0">
      <text>
        <r>
          <rPr>
            <b/>
            <sz val="9"/>
            <color indexed="81"/>
            <rFont val="Tahoma"/>
            <family val="2"/>
            <charset val="238"/>
          </rPr>
          <t>Zs:</t>
        </r>
        <r>
          <rPr>
            <sz val="9"/>
            <color indexed="81"/>
            <rFont val="Tahoma"/>
            <family val="2"/>
            <charset val="238"/>
          </rPr>
          <t xml:space="preserve">
"i do have date fields", and why is it good for analytical functions? 
What you write here is NOT detailed at all, also not concretely connected to your project work
Aggregates with an OVER suffix is not described at all</t>
        </r>
      </text>
    </comment>
    <comment ref="I22" authorId="0" shapeId="0">
      <text>
        <r>
          <rPr>
            <b/>
            <sz val="9"/>
            <color indexed="81"/>
            <rFont val="Tahoma"/>
            <family val="2"/>
            <charset val="238"/>
          </rPr>
          <t>Zs:</t>
        </r>
        <r>
          <rPr>
            <sz val="9"/>
            <color indexed="81"/>
            <rFont val="Tahoma"/>
            <family val="2"/>
            <charset val="238"/>
          </rPr>
          <t xml:space="preserve">
To prove the dependency preserving thing; you have to use armstrong axioms on the functional dependencies of your project work</t>
        </r>
      </text>
    </comment>
    <comment ref="F23" authorId="0" shapeId="0">
      <text>
        <r>
          <rPr>
            <b/>
            <sz val="9"/>
            <color indexed="81"/>
            <rFont val="Tahoma"/>
            <charset val="1"/>
          </rPr>
          <t>Zs:</t>
        </r>
        <r>
          <rPr>
            <sz val="9"/>
            <color indexed="81"/>
            <rFont val="Tahoma"/>
            <charset val="1"/>
          </rPr>
          <t xml:space="preserve">
Standard normalization steps are missing (0NF..BCNF)</t>
        </r>
      </text>
    </comment>
    <comment ref="G23" authorId="0" shapeId="0">
      <text>
        <r>
          <rPr>
            <b/>
            <sz val="9"/>
            <color indexed="81"/>
            <rFont val="Tahoma"/>
            <charset val="1"/>
          </rPr>
          <t>Zs:</t>
        </r>
        <r>
          <rPr>
            <sz val="9"/>
            <color indexed="81"/>
            <rFont val="Tahoma"/>
            <charset val="1"/>
          </rPr>
          <t xml:space="preserve">
I would expect more downsides for the other (not-preferred) ones</t>
        </r>
      </text>
    </comment>
    <comment ref="H23" authorId="0" shapeId="0">
      <text>
        <r>
          <rPr>
            <b/>
            <sz val="9"/>
            <color indexed="81"/>
            <rFont val="Tahoma"/>
            <charset val="1"/>
          </rPr>
          <t>Zs:</t>
        </r>
        <r>
          <rPr>
            <sz val="9"/>
            <color indexed="81"/>
            <rFont val="Tahoma"/>
            <charset val="1"/>
          </rPr>
          <t xml:space="preserve">
I would expect more about relations between entities</t>
        </r>
      </text>
    </comment>
    <comment ref="I23" authorId="0" shapeId="0">
      <text>
        <r>
          <rPr>
            <b/>
            <sz val="9"/>
            <color indexed="81"/>
            <rFont val="Tahoma"/>
            <charset val="1"/>
          </rPr>
          <t>Zs:</t>
        </r>
        <r>
          <rPr>
            <sz val="9"/>
            <color indexed="81"/>
            <rFont val="Tahoma"/>
            <charset val="1"/>
          </rPr>
          <t xml:space="preserve">
You did NOT use DCL (grant, revoke). 
You did not use transactions either (TCL)</t>
        </r>
      </text>
    </comment>
    <comment ref="E24" authorId="0" shapeId="0">
      <text>
        <r>
          <rPr>
            <b/>
            <sz val="9"/>
            <color indexed="81"/>
            <rFont val="Tahoma"/>
            <family val="2"/>
            <charset val="238"/>
          </rPr>
          <t>Zs:</t>
        </r>
        <r>
          <rPr>
            <sz val="9"/>
            <color indexed="81"/>
            <rFont val="Tahoma"/>
            <family val="2"/>
            <charset val="238"/>
          </rPr>
          <t xml:space="preserve">
SQL injection is missing</t>
        </r>
      </text>
    </comment>
    <comment ref="G24" authorId="0" shapeId="0">
      <text>
        <r>
          <rPr>
            <b/>
            <sz val="9"/>
            <color indexed="81"/>
            <rFont val="Tahoma"/>
            <family val="2"/>
            <charset val="238"/>
          </rPr>
          <t>Zs:</t>
        </r>
        <r>
          <rPr>
            <sz val="9"/>
            <color indexed="81"/>
            <rFont val="Tahoma"/>
            <family val="2"/>
            <charset val="238"/>
          </rPr>
          <t xml:space="preserve">
" is not multidimensional", OK, but you should include the relational=&gt;star transition if you'd create an OLAP</t>
        </r>
      </text>
    </comment>
    <comment ref="H24" authorId="0" shapeId="0">
      <text>
        <r>
          <rPr>
            <b/>
            <sz val="9"/>
            <color indexed="81"/>
            <rFont val="Tahoma"/>
            <family val="2"/>
            <charset val="238"/>
          </rPr>
          <t>Zs:</t>
        </r>
        <r>
          <rPr>
            <sz val="9"/>
            <color indexed="81"/>
            <rFont val="Tahoma"/>
            <family val="2"/>
            <charset val="238"/>
          </rPr>
          <t xml:space="preserve">
" I would struggle to overview the structure of it.", more details, MORE DETAILS!!!</t>
        </r>
      </text>
    </comment>
    <comment ref="I24" authorId="0" shapeId="0">
      <text>
        <r>
          <rPr>
            <b/>
            <sz val="9"/>
            <color indexed="81"/>
            <rFont val="Tahoma"/>
            <family val="2"/>
            <charset val="238"/>
          </rPr>
          <t>Zs:</t>
        </r>
        <r>
          <rPr>
            <sz val="9"/>
            <color indexed="81"/>
            <rFont val="Tahoma"/>
            <family val="2"/>
            <charset val="238"/>
          </rPr>
          <t xml:space="preserve">
Inheritance??? You should've mentioned an example for inheritance </t>
        </r>
      </text>
    </comment>
    <comment ref="E25" authorId="0" shapeId="0">
      <text>
        <r>
          <rPr>
            <b/>
            <sz val="9"/>
            <color indexed="81"/>
            <rFont val="Tahoma"/>
            <family val="2"/>
            <charset val="238"/>
          </rPr>
          <t>Zs:</t>
        </r>
        <r>
          <rPr>
            <sz val="9"/>
            <color indexed="81"/>
            <rFont val="Tahoma"/>
            <family val="2"/>
            <charset val="238"/>
          </rPr>
          <t xml:space="preserve">
Wrong. This db is an OLTP system.</t>
        </r>
      </text>
    </comment>
    <comment ref="F25" authorId="0" shapeId="0">
      <text>
        <r>
          <rPr>
            <b/>
            <sz val="9"/>
            <color indexed="81"/>
            <rFont val="Tahoma"/>
            <family val="2"/>
            <charset val="238"/>
          </rPr>
          <t>Zs:</t>
        </r>
        <r>
          <rPr>
            <sz val="9"/>
            <color indexed="81"/>
            <rFont val="Tahoma"/>
            <family val="2"/>
            <charset val="238"/>
          </rPr>
          <t xml:space="preserve">
Not connected AT ALL to the project work</t>
        </r>
      </text>
    </comment>
    <comment ref="G25" authorId="0" shapeId="0">
      <text>
        <r>
          <rPr>
            <b/>
            <sz val="9"/>
            <color indexed="81"/>
            <rFont val="Tahoma"/>
            <family val="2"/>
            <charset val="238"/>
          </rPr>
          <t>Zs:</t>
        </r>
        <r>
          <rPr>
            <sz val="9"/>
            <color indexed="81"/>
            <rFont val="Tahoma"/>
            <family val="2"/>
            <charset val="238"/>
          </rPr>
          <t xml:space="preserve">
Raid is OK. Parity blocks should've been mentioned, not simply "recalculate"
You DID use a version of a heap file, but it is supported with page-based access and clustered index of a PK, and with a possibility to speed up with index!</t>
        </r>
      </text>
    </comment>
    <comment ref="H25" authorId="0" shapeId="0">
      <text>
        <r>
          <rPr>
            <b/>
            <sz val="9"/>
            <color indexed="81"/>
            <rFont val="Tahoma"/>
            <family val="2"/>
            <charset val="238"/>
          </rPr>
          <t>Zs:</t>
        </r>
        <r>
          <rPr>
            <sz val="9"/>
            <color indexed="81"/>
            <rFont val="Tahoma"/>
            <family val="2"/>
            <charset val="238"/>
          </rPr>
          <t xml:space="preserve">
Empty
</t>
        </r>
      </text>
    </comment>
    <comment ref="I25" authorId="0" shapeId="0">
      <text>
        <r>
          <rPr>
            <b/>
            <sz val="9"/>
            <color indexed="81"/>
            <rFont val="Tahoma"/>
            <family val="2"/>
            <charset val="238"/>
          </rPr>
          <t>Zs:</t>
        </r>
        <r>
          <rPr>
            <sz val="9"/>
            <color indexed="81"/>
            <rFont val="Tahoma"/>
            <family val="2"/>
            <charset val="238"/>
          </rPr>
          <t xml:space="preserve">
There is no connection between JOIN and CUBE/ROLLUP
The rollup description is OK, but not connected to the project work</t>
        </r>
      </text>
    </comment>
    <comment ref="F26" authorId="0" shapeId="0">
      <text>
        <r>
          <rPr>
            <b/>
            <sz val="9"/>
            <color indexed="81"/>
            <rFont val="Tahoma"/>
            <family val="2"/>
            <charset val="238"/>
          </rPr>
          <t>Zs:</t>
        </r>
        <r>
          <rPr>
            <sz val="9"/>
            <color indexed="81"/>
            <rFont val="Tahoma"/>
            <family val="2"/>
            <charset val="238"/>
          </rPr>
          <t xml:space="preserve">
Should use concrete examples like "tableX", "fieldY"
</t>
        </r>
      </text>
    </comment>
    <comment ref="G26" authorId="0" shapeId="0">
      <text>
        <r>
          <rPr>
            <b/>
            <sz val="9"/>
            <color indexed="81"/>
            <rFont val="Tahoma"/>
            <family val="2"/>
            <charset val="238"/>
          </rPr>
          <t>Zs:</t>
        </r>
        <r>
          <rPr>
            <sz val="9"/>
            <color indexed="81"/>
            <rFont val="Tahoma"/>
            <family val="2"/>
            <charset val="238"/>
          </rPr>
          <t xml:space="preserve">
You mention only one table in the text, what about the others?</t>
        </r>
      </text>
    </comment>
    <comment ref="H26" authorId="0" shapeId="0">
      <text>
        <r>
          <rPr>
            <b/>
            <sz val="9"/>
            <color indexed="81"/>
            <rFont val="Tahoma"/>
            <family val="2"/>
            <charset val="238"/>
          </rPr>
          <t>Zs:</t>
        </r>
        <r>
          <rPr>
            <sz val="9"/>
            <color indexed="81"/>
            <rFont val="Tahoma"/>
            <family val="2"/>
            <charset val="238"/>
          </rPr>
          <t xml:space="preserve">
You nicely reason for/against Neo and Mongo, what about the others???</t>
        </r>
      </text>
    </comment>
    <comment ref="E27" authorId="0" shapeId="0">
      <text>
        <r>
          <rPr>
            <b/>
            <sz val="9"/>
            <color indexed="81"/>
            <rFont val="Tahoma"/>
            <charset val="1"/>
          </rPr>
          <t>Zs:</t>
        </r>
        <r>
          <rPr>
            <sz val="9"/>
            <color indexed="81"/>
            <rFont val="Tahoma"/>
            <charset val="1"/>
          </rPr>
          <t xml:space="preserve">
TOO short. Why is the document db best for you? Why are the others not good???</t>
        </r>
      </text>
    </comment>
    <comment ref="F27" authorId="0" shapeId="0">
      <text>
        <r>
          <rPr>
            <b/>
            <sz val="9"/>
            <color indexed="81"/>
            <rFont val="Tahoma"/>
            <charset val="1"/>
          </rPr>
          <t>Zs:</t>
        </r>
        <r>
          <rPr>
            <sz val="9"/>
            <color indexed="81"/>
            <rFont val="Tahoma"/>
            <charset val="1"/>
          </rPr>
          <t xml:space="preserve">
What are the other models that are bad for you? WHY???</t>
        </r>
      </text>
    </comment>
    <comment ref="G27" authorId="0" shapeId="0">
      <text>
        <r>
          <rPr>
            <b/>
            <sz val="9"/>
            <color indexed="81"/>
            <rFont val="Tahoma"/>
            <charset val="1"/>
          </rPr>
          <t>Zs:</t>
        </r>
        <r>
          <rPr>
            <sz val="9"/>
            <color indexed="81"/>
            <rFont val="Tahoma"/>
            <charset val="1"/>
          </rPr>
          <t xml:space="preserve">
You wrote nothing about analytical closures!</t>
        </r>
      </text>
    </comment>
    <comment ref="H27" authorId="0" shapeId="0">
      <text>
        <r>
          <rPr>
            <b/>
            <sz val="9"/>
            <color indexed="81"/>
            <rFont val="Tahoma"/>
            <charset val="1"/>
          </rPr>
          <t>Zs:</t>
        </r>
        <r>
          <rPr>
            <sz val="9"/>
            <color indexed="81"/>
            <rFont val="Tahoma"/>
            <charset val="1"/>
          </rPr>
          <t xml:space="preserve">
SQL injection example is bad</t>
        </r>
      </text>
    </comment>
    <comment ref="I27" authorId="0" shapeId="0">
      <text>
        <r>
          <rPr>
            <b/>
            <sz val="9"/>
            <color indexed="81"/>
            <rFont val="Tahoma"/>
            <charset val="1"/>
          </rPr>
          <t>Zs:</t>
        </r>
        <r>
          <rPr>
            <sz val="9"/>
            <color indexed="81"/>
            <rFont val="Tahoma"/>
            <charset val="1"/>
          </rPr>
          <t xml:space="preserve">
Only partial description
Functional Dependencies should be based on FIELDS and NOT tables</t>
        </r>
      </text>
    </comment>
    <comment ref="E28" authorId="0" shapeId="0">
      <text>
        <r>
          <rPr>
            <b/>
            <sz val="9"/>
            <color indexed="81"/>
            <rFont val="Tahoma"/>
            <family val="2"/>
            <charset val="238"/>
          </rPr>
          <t>Zs:</t>
        </r>
        <r>
          <rPr>
            <sz val="9"/>
            <color indexed="81"/>
            <rFont val="Tahoma"/>
            <family val="2"/>
            <charset val="238"/>
          </rPr>
          <t xml:space="preserve">
Cube/Rollup/GS is not connected AT ALL to the project topic...
ps&gt; SELECT sum(id) is a VERY bad example… Why would you calculate the sum of ID values????
</t>
        </r>
      </text>
    </comment>
    <comment ref="F28" authorId="0" shapeId="0">
      <text>
        <r>
          <rPr>
            <b/>
            <sz val="9"/>
            <color indexed="81"/>
            <rFont val="Tahoma"/>
            <family val="2"/>
            <charset val="238"/>
          </rPr>
          <t>Zs:</t>
        </r>
        <r>
          <rPr>
            <sz val="9"/>
            <color indexed="81"/>
            <rFont val="Tahoma"/>
            <family val="2"/>
            <charset val="238"/>
          </rPr>
          <t xml:space="preserve">
MongoDb is the best for you BUT WHY?????
Also: Redis, Memcached, cassandra, …. ?</t>
        </r>
      </text>
    </comment>
    <comment ref="H28" authorId="0" shapeId="0">
      <text>
        <r>
          <rPr>
            <b/>
            <sz val="9"/>
            <color indexed="81"/>
            <rFont val="Tahoma"/>
            <family val="2"/>
            <charset val="238"/>
          </rPr>
          <t>Zs:</t>
        </r>
        <r>
          <rPr>
            <sz val="9"/>
            <color indexed="81"/>
            <rFont val="Tahoma"/>
            <family val="2"/>
            <charset val="238"/>
          </rPr>
          <t xml:space="preserve">
I would expect a little more about inheritance in classes</t>
        </r>
      </text>
    </comment>
    <comment ref="I28" authorId="0" shapeId="0">
      <text>
        <r>
          <rPr>
            <b/>
            <sz val="9"/>
            <color indexed="81"/>
            <rFont val="Tahoma"/>
            <family val="2"/>
            <charset val="238"/>
          </rPr>
          <t>Zs:</t>
        </r>
        <r>
          <rPr>
            <sz val="9"/>
            <color indexed="81"/>
            <rFont val="Tahoma"/>
            <family val="2"/>
            <charset val="238"/>
          </rPr>
          <t xml:space="preserve">
You should write about concrete Functional Dependencies and the dependency preserving verification using armstrong axioms IN YOUR PROJECT TOPIC</t>
        </r>
      </text>
    </comment>
    <comment ref="E29" authorId="0" shapeId="0">
      <text>
        <r>
          <rPr>
            <b/>
            <sz val="9"/>
            <color indexed="81"/>
            <rFont val="Tahoma"/>
            <family val="2"/>
            <charset val="238"/>
          </rPr>
          <t>Zs:</t>
        </r>
        <r>
          <rPr>
            <sz val="9"/>
            <color indexed="81"/>
            <rFont val="Tahoma"/>
            <family val="2"/>
            <charset val="238"/>
          </rPr>
          <t xml:space="preserve">
All empty</t>
        </r>
      </text>
    </comment>
    <comment ref="E31" authorId="0" shapeId="0">
      <text>
        <r>
          <rPr>
            <b/>
            <sz val="9"/>
            <color indexed="81"/>
            <rFont val="Tahoma"/>
            <family val="2"/>
            <charset val="238"/>
          </rPr>
          <t>Zs:</t>
        </r>
        <r>
          <rPr>
            <sz val="9"/>
            <color indexed="81"/>
            <rFont val="Tahoma"/>
            <family val="2"/>
            <charset val="238"/>
          </rPr>
          <t xml:space="preserve">
Very short. Does not include inheritance problems and data mapper capabilities</t>
        </r>
      </text>
    </comment>
    <comment ref="F31" authorId="0" shapeId="0">
      <text>
        <r>
          <rPr>
            <b/>
            <sz val="9"/>
            <color indexed="81"/>
            <rFont val="Tahoma"/>
            <family val="2"/>
            <charset val="238"/>
          </rPr>
          <t>Zs:</t>
        </r>
        <r>
          <rPr>
            <sz val="9"/>
            <color indexed="81"/>
            <rFont val="Tahoma"/>
            <family val="2"/>
            <charset val="238"/>
          </rPr>
          <t xml:space="preserve">
You don't connect 3nf and bcnf to your project topic</t>
        </r>
      </text>
    </comment>
    <comment ref="G31" authorId="0" shapeId="0">
      <text>
        <r>
          <rPr>
            <b/>
            <sz val="9"/>
            <color indexed="81"/>
            <rFont val="Tahoma"/>
            <family val="2"/>
            <charset val="238"/>
          </rPr>
          <t>Zs:</t>
        </r>
        <r>
          <rPr>
            <sz val="9"/>
            <color indexed="81"/>
            <rFont val="Tahoma"/>
            <family val="2"/>
            <charset val="238"/>
          </rPr>
          <t xml:space="preserve">
entity, attributes, relationships --- what are those????</t>
        </r>
      </text>
    </comment>
    <comment ref="H31"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E34" authorId="0" shapeId="0">
      <text>
        <r>
          <rPr>
            <b/>
            <sz val="9"/>
            <color indexed="81"/>
            <rFont val="Tahoma"/>
            <family val="2"/>
            <charset val="238"/>
          </rPr>
          <t>Zs:</t>
        </r>
        <r>
          <rPr>
            <sz val="9"/>
            <color indexed="81"/>
            <rFont val="Tahoma"/>
            <family val="2"/>
            <charset val="238"/>
          </rPr>
          <t xml:space="preserve">
You dont really concretely connect the reasoning to your actual project work</t>
        </r>
      </text>
    </comment>
    <comment ref="F34" authorId="0" shapeId="0">
      <text>
        <r>
          <rPr>
            <b/>
            <sz val="9"/>
            <color indexed="81"/>
            <rFont val="Tahoma"/>
            <family val="2"/>
            <charset val="238"/>
          </rPr>
          <t>Zs:</t>
        </r>
        <r>
          <rPr>
            <sz val="9"/>
            <color indexed="81"/>
            <rFont val="Tahoma"/>
            <family val="2"/>
            <charset val="238"/>
          </rPr>
          <t xml:space="preserve">
Wrong, you DID use indexes: all your primary keys have clustered indexes 
Should describe Dense/Sparse, simple/complex, unique...</t>
        </r>
      </text>
    </comment>
    <comment ref="G34" authorId="0" shapeId="0">
      <text>
        <r>
          <rPr>
            <b/>
            <sz val="9"/>
            <color indexed="81"/>
            <rFont val="Tahoma"/>
            <family val="2"/>
            <charset val="238"/>
          </rPr>
          <t>Zs:</t>
        </r>
        <r>
          <rPr>
            <sz val="9"/>
            <color indexed="81"/>
            <rFont val="Tahoma"/>
            <family val="2"/>
            <charset val="238"/>
          </rPr>
          <t xml:space="preserve">
You really used TCL???
You forgot to mention DCL
</t>
        </r>
      </text>
    </comment>
    <comment ref="H34" authorId="0" shapeId="0">
      <text>
        <r>
          <rPr>
            <b/>
            <sz val="9"/>
            <color indexed="81"/>
            <rFont val="Tahoma"/>
            <family val="2"/>
            <charset val="238"/>
          </rPr>
          <t>Zs:</t>
        </r>
        <r>
          <rPr>
            <sz val="9"/>
            <color indexed="81"/>
            <rFont val="Tahoma"/>
            <family val="2"/>
            <charset val="238"/>
          </rPr>
          <t xml:space="preserve">
Bad luck for getting this question, this is a little programmer oriented :) 
Good enough ;)</t>
        </r>
      </text>
    </comment>
    <comment ref="E35" authorId="0" shapeId="0">
      <text>
        <r>
          <rPr>
            <b/>
            <sz val="9"/>
            <color indexed="81"/>
            <rFont val="Tahoma"/>
            <family val="2"/>
            <charset val="238"/>
          </rPr>
          <t>Zs:</t>
        </r>
        <r>
          <rPr>
            <sz val="9"/>
            <color indexed="81"/>
            <rFont val="Tahoma"/>
            <family val="2"/>
            <charset val="238"/>
          </rPr>
          <t xml:space="preserve">
You mix up the Chase and the dependency preserving.
Dependency preserving is checked by applying the armstrong axioms to the functional dependencies between FIELDS</t>
        </r>
      </text>
    </comment>
    <comment ref="F35" authorId="0" shapeId="0">
      <text>
        <r>
          <rPr>
            <b/>
            <sz val="9"/>
            <color indexed="81"/>
            <rFont val="Tahoma"/>
            <family val="2"/>
            <charset val="238"/>
          </rPr>
          <t>Zs:</t>
        </r>
        <r>
          <rPr>
            <sz val="9"/>
            <color indexed="81"/>
            <rFont val="Tahoma"/>
            <family val="2"/>
            <charset val="238"/>
          </rPr>
          <t xml:space="preserve">
Maybe you could've included some concrete examples for tableX, tableY in your project</t>
        </r>
      </text>
    </comment>
    <comment ref="G35" authorId="0" shapeId="0">
      <text>
        <r>
          <rPr>
            <b/>
            <sz val="9"/>
            <color indexed="81"/>
            <rFont val="Tahoma"/>
            <family val="2"/>
            <charset val="238"/>
          </rPr>
          <t>Zs:</t>
        </r>
        <r>
          <rPr>
            <sz val="9"/>
            <color indexed="81"/>
            <rFont val="Tahoma"/>
            <family val="2"/>
            <charset val="238"/>
          </rPr>
          <t xml:space="preserve">
With ORM, an advantage can be inheritance and data mapper tricks</t>
        </r>
      </text>
    </comment>
    <comment ref="H35" authorId="0" shapeId="0">
      <text>
        <r>
          <rPr>
            <b/>
            <sz val="9"/>
            <color indexed="81"/>
            <rFont val="Tahoma"/>
            <family val="2"/>
            <charset val="238"/>
          </rPr>
          <t>Zs:</t>
        </r>
        <r>
          <rPr>
            <sz val="9"/>
            <color indexed="81"/>
            <rFont val="Tahoma"/>
            <family val="2"/>
            <charset val="238"/>
          </rPr>
          <t xml:space="preserve">
CREATE FUNCTION / fullequipmenttree  ???
I would need an example from YOUR project work. If the table equipments is in your project, let me know, +2 points</t>
        </r>
      </text>
    </comment>
    <comment ref="I35" authorId="0" shapeId="0">
      <text>
        <r>
          <rPr>
            <b/>
            <sz val="9"/>
            <color indexed="81"/>
            <rFont val="Tahoma"/>
            <family val="2"/>
            <charset val="238"/>
          </rPr>
          <t>Zs:</t>
        </r>
        <r>
          <rPr>
            <sz val="9"/>
            <color indexed="81"/>
            <rFont val="Tahoma"/>
            <family val="2"/>
            <charset val="238"/>
          </rPr>
          <t xml:space="preserve">
"protecting my data from losses"
Losses of what? HDD failures!!
"didn't use heap files" 
You used a heap file SPLIT to pages, maintained with a CLUSTERED primary key, and a possibility to speed up with ADDITIONAL indexes</t>
        </r>
      </text>
    </comment>
    <comment ref="E36" authorId="0" shapeId="0">
      <text>
        <r>
          <rPr>
            <b/>
            <sz val="9"/>
            <color indexed="81"/>
            <rFont val="Tahoma"/>
            <family val="2"/>
            <charset val="238"/>
          </rPr>
          <t>Zs:</t>
        </r>
        <r>
          <rPr>
            <sz val="9"/>
            <color indexed="81"/>
            <rFont val="Tahoma"/>
            <family val="2"/>
            <charset val="238"/>
          </rPr>
          <t xml:space="preserve">
You DID use clustered indexes, all PK fields
"What other index types could be added" ???</t>
        </r>
      </text>
    </comment>
    <comment ref="F36" authorId="0" shapeId="0">
      <text>
        <r>
          <rPr>
            <b/>
            <sz val="9"/>
            <color indexed="81"/>
            <rFont val="Tahoma"/>
            <family val="2"/>
            <charset val="238"/>
          </rPr>
          <t>Zs:</t>
        </r>
        <r>
          <rPr>
            <sz val="9"/>
            <color indexed="81"/>
            <rFont val="Tahoma"/>
            <family val="2"/>
            <charset val="238"/>
          </rPr>
          <t xml:space="preserve">
"I could create the tables in Excel, and I could create the relations between them "
There is no FK+Index in Excel!</t>
        </r>
      </text>
    </comment>
    <comment ref="G36" authorId="0" shapeId="0">
      <text>
        <r>
          <rPr>
            <b/>
            <sz val="9"/>
            <color indexed="81"/>
            <rFont val="Tahoma"/>
            <family val="2"/>
            <charset val="238"/>
          </rPr>
          <t>Zs:</t>
        </r>
        <r>
          <rPr>
            <sz val="9"/>
            <color indexed="81"/>
            <rFont val="Tahoma"/>
            <family val="2"/>
            <charset val="238"/>
          </rPr>
          <t xml:space="preserve">
Not connected to the project work at all.
Too short description of nosql systems
Azure is NOT nosql (it is a cloud service that can host nosql too)</t>
        </r>
      </text>
    </comment>
    <comment ref="E38" authorId="0" shapeId="0">
      <text>
        <r>
          <rPr>
            <b/>
            <sz val="9"/>
            <color indexed="81"/>
            <rFont val="Tahoma"/>
            <family val="2"/>
            <charset val="238"/>
          </rPr>
          <t>Zs:</t>
        </r>
        <r>
          <rPr>
            <sz val="9"/>
            <color indexed="81"/>
            <rFont val="Tahoma"/>
            <family val="2"/>
            <charset val="238"/>
          </rPr>
          <t xml:space="preserve">
Foreign keys should reference other tables!!
You missed out: unique, simple, complex </t>
        </r>
      </text>
    </comment>
    <comment ref="F38" authorId="0" shapeId="0">
      <text>
        <r>
          <rPr>
            <b/>
            <sz val="9"/>
            <color indexed="81"/>
            <rFont val="Tahoma"/>
            <family val="2"/>
            <charset val="238"/>
          </rPr>
          <t>Zs:</t>
        </r>
        <r>
          <rPr>
            <sz val="9"/>
            <color indexed="81"/>
            <rFont val="Tahoma"/>
            <family val="2"/>
            <charset val="238"/>
          </rPr>
          <t xml:space="preserve">
You mention Trigger+Exception, but you don't connect them to your project topic AT ALL!</t>
        </r>
      </text>
    </comment>
    <comment ref="G38" authorId="0" shapeId="0">
      <text>
        <r>
          <rPr>
            <b/>
            <sz val="9"/>
            <color indexed="81"/>
            <rFont val="Tahoma"/>
            <family val="2"/>
            <charset val="238"/>
          </rPr>
          <t>Zs:</t>
        </r>
        <r>
          <rPr>
            <sz val="9"/>
            <color indexed="81"/>
            <rFont val="Tahoma"/>
            <family val="2"/>
            <charset val="238"/>
          </rPr>
          <t xml:space="preserve">
Empty</t>
        </r>
      </text>
    </comment>
    <comment ref="H38" authorId="0" shapeId="0">
      <text>
        <r>
          <rPr>
            <b/>
            <sz val="9"/>
            <color indexed="81"/>
            <rFont val="Tahoma"/>
            <family val="2"/>
            <charset val="238"/>
          </rPr>
          <t>Zs:</t>
        </r>
        <r>
          <rPr>
            <sz val="9"/>
            <color indexed="81"/>
            <rFont val="Tahoma"/>
            <family val="2"/>
            <charset val="238"/>
          </rPr>
          <t xml:space="preserve">
What you wrote is true, but you should've emphasised that the main weakness is in the constraints, and MAINLY the foreign key!!!</t>
        </r>
      </text>
    </comment>
    <comment ref="I38" authorId="0" shapeId="0">
      <text>
        <r>
          <rPr>
            <b/>
            <sz val="9"/>
            <color indexed="81"/>
            <rFont val="Tahoma"/>
            <family val="2"/>
            <charset val="238"/>
          </rPr>
          <t>Zs:</t>
        </r>
        <r>
          <rPr>
            <sz val="9"/>
            <color indexed="81"/>
            <rFont val="Tahoma"/>
            <family val="2"/>
            <charset val="238"/>
          </rPr>
          <t xml:space="preserve">
Data mapper is better, because it supports inheritance models, which this question was about: data mapper advantages, relations in OOP vs SQL</t>
        </r>
      </text>
    </comment>
    <comment ref="E39" authorId="0" shapeId="0">
      <text>
        <r>
          <rPr>
            <b/>
            <sz val="9"/>
            <color indexed="81"/>
            <rFont val="Tahoma"/>
            <family val="2"/>
            <charset val="238"/>
          </rPr>
          <t>Zs:</t>
        </r>
        <r>
          <rPr>
            <sz val="9"/>
            <color indexed="81"/>
            <rFont val="Tahoma"/>
            <family val="2"/>
            <charset val="238"/>
          </rPr>
          <t xml:space="preserve">
Unique key? Simple key? Complex key?</t>
        </r>
      </text>
    </comment>
    <comment ref="F39" authorId="0" shapeId="0">
      <text>
        <r>
          <rPr>
            <b/>
            <sz val="9"/>
            <color indexed="81"/>
            <rFont val="Tahoma"/>
            <family val="2"/>
            <charset val="238"/>
          </rPr>
          <t>Zs:</t>
        </r>
        <r>
          <rPr>
            <sz val="9"/>
            <color indexed="81"/>
            <rFont val="Tahoma"/>
            <family val="2"/>
            <charset val="238"/>
          </rPr>
          <t xml:space="preserve">
"idn't use the star schema because that would have mean create another database" wrong, the star schema can be used in the same DB (not recommended thought)
"For the data representation I used a ER diagram"
Okay, but it is called the "relational model" or "normalized schema"</t>
        </r>
      </text>
    </comment>
    <comment ref="G39" authorId="0" shapeId="0">
      <text>
        <r>
          <rPr>
            <b/>
            <sz val="9"/>
            <color indexed="81"/>
            <rFont val="Tahoma"/>
            <family val="2"/>
            <charset val="238"/>
          </rPr>
          <t>Zs:</t>
        </r>
        <r>
          <rPr>
            <sz val="9"/>
            <color indexed="81"/>
            <rFont val="Tahoma"/>
            <family val="2"/>
            <charset val="238"/>
          </rPr>
          <t xml:space="preserve">
I doubt you only used 1:1 relations in your project work! If you really did (you have foreign keys with UNIQUE constraints) then let me know, and its +1 point
You left out the N:M </t>
        </r>
      </text>
    </comment>
    <comment ref="H39" authorId="0" shapeId="0">
      <text>
        <r>
          <rPr>
            <b/>
            <sz val="9"/>
            <color indexed="81"/>
            <rFont val="Tahoma"/>
            <family val="2"/>
            <charset val="238"/>
          </rPr>
          <t>Zs:</t>
        </r>
        <r>
          <rPr>
            <sz val="9"/>
            <color indexed="81"/>
            <rFont val="Tahoma"/>
            <family val="2"/>
            <charset val="238"/>
          </rPr>
          <t xml:space="preserve">
Should be more in-depth and more technical
You only mention MongoDb by name, no real technical reason/consequence is written if your project would be in MongoDb
"a graph storage like amazon", FALSE. Amazon is a cloud provider for all kinds of databases</t>
        </r>
      </text>
    </comment>
    <comment ref="I39" authorId="0" shapeId="0">
      <text>
        <r>
          <rPr>
            <b/>
            <sz val="9"/>
            <color indexed="81"/>
            <rFont val="Tahoma"/>
            <family val="2"/>
            <charset val="238"/>
          </rPr>
          <t>Zs:</t>
        </r>
        <r>
          <rPr>
            <sz val="9"/>
            <color indexed="81"/>
            <rFont val="Tahoma"/>
            <family val="2"/>
            <charset val="238"/>
          </rPr>
          <t xml:space="preserve">
You leave out: association, inheritance</t>
        </r>
      </text>
    </comment>
    <comment ref="E40" authorId="0" shapeId="0">
      <text>
        <r>
          <rPr>
            <b/>
            <sz val="9"/>
            <color indexed="81"/>
            <rFont val="Tahoma"/>
            <family val="2"/>
            <charset val="238"/>
          </rPr>
          <t>Zs:</t>
        </r>
        <r>
          <rPr>
            <sz val="9"/>
            <color indexed="81"/>
            <rFont val="Tahoma"/>
            <family val="2"/>
            <charset val="238"/>
          </rPr>
          <t xml:space="preserve">
Not connected to the project topic
Only describes one db type</t>
        </r>
      </text>
    </comment>
    <comment ref="F40" authorId="0" shapeId="0">
      <text>
        <r>
          <rPr>
            <b/>
            <sz val="9"/>
            <color indexed="81"/>
            <rFont val="Tahoma"/>
            <family val="2"/>
            <charset val="238"/>
          </rPr>
          <t>Zs:</t>
        </r>
        <r>
          <rPr>
            <sz val="9"/>
            <color indexed="81"/>
            <rFont val="Tahoma"/>
            <family val="2"/>
            <charset val="238"/>
          </rPr>
          <t xml:space="preserve">
Not connected to the project topic
Only describes one db software
(… I am sorry that Moodle randomly picked those two questions …)</t>
        </r>
      </text>
    </comment>
    <comment ref="G40" authorId="0" shapeId="0">
      <text>
        <r>
          <rPr>
            <b/>
            <sz val="9"/>
            <color indexed="81"/>
            <rFont val="Tahoma"/>
            <family val="2"/>
            <charset val="238"/>
          </rPr>
          <t>Zs:</t>
        </r>
        <r>
          <rPr>
            <sz val="9"/>
            <color indexed="81"/>
            <rFont val="Tahoma"/>
            <family val="2"/>
            <charset val="238"/>
          </rPr>
          <t xml:space="preserve">
The group by example is very bad - use without aggregate function is considered bad (actually, a DISTINCT query solved using GROUP BY = BAD)
No description for CUBE/GS
Rollup is OK, but what is "stu_roll" ???</t>
        </r>
      </text>
    </comment>
    <comment ref="H40" authorId="0" shapeId="0">
      <text>
        <r>
          <rPr>
            <b/>
            <sz val="9"/>
            <color indexed="81"/>
            <rFont val="Tahoma"/>
            <family val="2"/>
            <charset val="238"/>
          </rPr>
          <t>Zs:</t>
        </r>
        <r>
          <rPr>
            <sz val="9"/>
            <color indexed="81"/>
            <rFont val="Tahoma"/>
            <family val="2"/>
            <charset val="238"/>
          </rPr>
          <t xml:space="preserve">
1:1 is missing</t>
        </r>
      </text>
    </comment>
    <comment ref="I40"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E41" authorId="0" shapeId="0">
      <text>
        <r>
          <rPr>
            <b/>
            <sz val="9"/>
            <color indexed="81"/>
            <rFont val="Tahoma"/>
            <family val="2"/>
            <charset val="238"/>
          </rPr>
          <t>Zs:</t>
        </r>
        <r>
          <rPr>
            <sz val="9"/>
            <color indexed="81"/>
            <rFont val="Tahoma"/>
            <family val="2"/>
            <charset val="238"/>
          </rPr>
          <t xml:space="preserve">
All empty</t>
        </r>
      </text>
    </comment>
    <comment ref="E42" authorId="0" shapeId="0">
      <text>
        <r>
          <rPr>
            <b/>
            <sz val="9"/>
            <color indexed="81"/>
            <rFont val="Tahoma"/>
            <family val="2"/>
            <charset val="238"/>
          </rPr>
          <t>Zs:</t>
        </r>
        <r>
          <rPr>
            <sz val="9"/>
            <color indexed="81"/>
            <rFont val="Tahoma"/>
            <family val="2"/>
            <charset val="238"/>
          </rPr>
          <t xml:space="preserve">
there is no FOR loop in TSQL
Procedural elements are functions, procedures, triggers</t>
        </r>
      </text>
    </comment>
    <comment ref="F42" authorId="0" shapeId="0">
      <text>
        <r>
          <rPr>
            <b/>
            <sz val="9"/>
            <color indexed="81"/>
            <rFont val="Tahoma"/>
            <family val="2"/>
            <charset val="238"/>
          </rPr>
          <t>Zs:</t>
        </r>
        <r>
          <rPr>
            <sz val="9"/>
            <color indexed="81"/>
            <rFont val="Tahoma"/>
            <family val="2"/>
            <charset val="238"/>
          </rPr>
          <t xml:space="preserve">
"recover data after an accidental data loss" - Wrong. Keep the system in use if a HDD fails
You used heap files SPLIT to pages WITH clustered indexes and a possibility to use ADDITIONAL indexes </t>
        </r>
      </text>
    </comment>
    <comment ref="G42" authorId="0" shapeId="0">
      <text>
        <r>
          <rPr>
            <b/>
            <sz val="9"/>
            <color indexed="81"/>
            <rFont val="Tahoma"/>
            <family val="2"/>
            <charset val="238"/>
          </rPr>
          <t>Zs:</t>
        </r>
        <r>
          <rPr>
            <sz val="9"/>
            <color indexed="81"/>
            <rFont val="Tahoma"/>
            <family val="2"/>
            <charset val="238"/>
          </rPr>
          <t xml:space="preserve">
"a generic table sturcture because it supports multiple inheritance, and in my topic (it being music) there could be many points, where for the sake of search-ability
I would need multiple inheritance. The closest to this solution would be concrete table inheritance."
1) You dont need multiple inheritance for search
2) concrete table inheritance doesnt support multiple inheritance</t>
        </r>
      </text>
    </comment>
    <comment ref="H42"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I42" authorId="0" shapeId="0">
      <text>
        <r>
          <rPr>
            <b/>
            <sz val="9"/>
            <color indexed="81"/>
            <rFont val="Tahoma"/>
            <family val="2"/>
            <charset val="238"/>
          </rPr>
          <t>Zs:</t>
        </r>
        <r>
          <rPr>
            <sz val="9"/>
            <color indexed="81"/>
            <rFont val="Tahoma"/>
            <family val="2"/>
            <charset val="238"/>
          </rPr>
          <t xml:space="preserve">
You more-or-less describe ACID, but you dont connect it to the project topic</t>
        </r>
      </text>
    </comment>
    <comment ref="E43" authorId="0" shapeId="0">
      <text>
        <r>
          <rPr>
            <b/>
            <sz val="9"/>
            <color indexed="81"/>
            <rFont val="Tahoma"/>
            <family val="2"/>
            <charset val="238"/>
          </rPr>
          <t>Zs:</t>
        </r>
        <r>
          <rPr>
            <sz val="9"/>
            <color indexed="81"/>
            <rFont val="Tahoma"/>
            <family val="2"/>
            <charset val="238"/>
          </rPr>
          <t xml:space="preserve">
WHERE did you use PK? FK? Simple? Complex? Unique?</t>
        </r>
      </text>
    </comment>
    <comment ref="F43" authorId="0" shapeId="0">
      <text>
        <r>
          <rPr>
            <b/>
            <sz val="9"/>
            <color indexed="81"/>
            <rFont val="Tahoma"/>
            <family val="2"/>
            <charset val="238"/>
          </rPr>
          <t>Zs:</t>
        </r>
        <r>
          <rPr>
            <sz val="9"/>
            <color indexed="81"/>
            <rFont val="Tahoma"/>
            <family val="2"/>
            <charset val="238"/>
          </rPr>
          <t xml:space="preserve">
Procedural elements are non-sql elements prodecure/function/trigger</t>
        </r>
      </text>
    </comment>
    <comment ref="G43" authorId="0" shapeId="0">
      <text>
        <r>
          <rPr>
            <b/>
            <sz val="9"/>
            <color indexed="81"/>
            <rFont val="Tahoma"/>
            <family val="2"/>
            <charset val="238"/>
          </rPr>
          <t>Zs:</t>
        </r>
        <r>
          <rPr>
            <sz val="9"/>
            <color indexed="81"/>
            <rFont val="Tahoma"/>
            <family val="2"/>
            <charset val="238"/>
          </rPr>
          <t xml:space="preserve">
Dependency preserving process requires the armstrong axioms and actual functional dependencies in your project work</t>
        </r>
      </text>
    </comment>
    <comment ref="H43" authorId="0" shapeId="0">
      <text>
        <r>
          <rPr>
            <b/>
            <sz val="9"/>
            <color indexed="81"/>
            <rFont val="Tahoma"/>
            <family val="2"/>
            <charset val="238"/>
          </rPr>
          <t>Zs:</t>
        </r>
        <r>
          <rPr>
            <sz val="9"/>
            <color indexed="81"/>
            <rFont val="Tahoma"/>
            <family val="2"/>
            <charset val="238"/>
          </rPr>
          <t xml:space="preserve">
Tu es presuqe proche, mais écrire en francais est quelque'chose qui n'est pas accepté dans les examinations pendent ton période Erasmus :) </t>
        </r>
      </text>
    </comment>
    <comment ref="I43" authorId="0" shapeId="0">
      <text>
        <r>
          <rPr>
            <b/>
            <sz val="9"/>
            <color indexed="81"/>
            <rFont val="Tahoma"/>
            <family val="2"/>
            <charset val="238"/>
          </rPr>
          <t>Zs:</t>
        </r>
        <r>
          <rPr>
            <sz val="9"/>
            <color indexed="81"/>
            <rFont val="Tahoma"/>
            <family val="2"/>
            <charset val="238"/>
          </rPr>
          <t xml:space="preserve">
Actually you almost perfectly described the insert/update anomaly in your project work. 
But examples of denormalized structure are missing.
Et encore une fois, tu commence en francais….</t>
        </r>
      </text>
    </comment>
    <comment ref="E44" authorId="0" shapeId="0">
      <text>
        <r>
          <rPr>
            <b/>
            <sz val="9"/>
            <color indexed="81"/>
            <rFont val="Tahoma"/>
            <charset val="1"/>
          </rPr>
          <t>Zs:</t>
        </r>
        <r>
          <rPr>
            <sz val="9"/>
            <color indexed="81"/>
            <rFont val="Tahoma"/>
            <charset val="1"/>
          </rPr>
          <t xml:space="preserve">
You DID use simple keys, even thought you listed  it as "other key types"</t>
        </r>
      </text>
    </comment>
    <comment ref="F44" authorId="0" shapeId="0">
      <text>
        <r>
          <rPr>
            <b/>
            <sz val="9"/>
            <color indexed="81"/>
            <rFont val="Tahoma"/>
            <charset val="1"/>
          </rPr>
          <t>Zs:</t>
        </r>
        <r>
          <rPr>
            <sz val="9"/>
            <color indexed="81"/>
            <rFont val="Tahoma"/>
            <charset val="1"/>
          </rPr>
          <t xml:space="preserve">
You shouldnt just describe ACID/CAP, but tie them to your own project topic</t>
        </r>
      </text>
    </comment>
    <comment ref="H44" authorId="0" shapeId="0">
      <text>
        <r>
          <rPr>
            <b/>
            <sz val="9"/>
            <color indexed="81"/>
            <rFont val="Tahoma"/>
            <charset val="1"/>
          </rPr>
          <t>Zs:</t>
        </r>
        <r>
          <rPr>
            <sz val="9"/>
            <color indexed="81"/>
            <rFont val="Tahoma"/>
            <charset val="1"/>
          </rPr>
          <t xml:space="preserve">
3NF description missing
BCNF description missing
(also missing: how your project db would look in 3nf/bcnf?)</t>
        </r>
      </text>
    </comment>
    <comment ref="I44" authorId="0" shapeId="0">
      <text>
        <r>
          <rPr>
            <b/>
            <sz val="9"/>
            <color indexed="81"/>
            <rFont val="Tahoma"/>
            <family val="2"/>
            <charset val="238"/>
          </rPr>
          <t>Zs:</t>
        </r>
        <r>
          <rPr>
            <sz val="9"/>
            <color indexed="81"/>
            <rFont val="Tahoma"/>
            <family val="2"/>
            <charset val="238"/>
          </rPr>
          <t xml:space="preserve">
Description is not connected AT ALL to your project work</t>
        </r>
      </text>
    </comment>
  </commentList>
</comments>
</file>

<file path=xl/sharedStrings.xml><?xml version="1.0" encoding="utf-8"?>
<sst xmlns="http://schemas.openxmlformats.org/spreadsheetml/2006/main" count="450" uniqueCount="98">
  <si>
    <t/>
  </si>
  <si>
    <t>342113300</t>
  </si>
  <si>
    <t>340999716</t>
  </si>
  <si>
    <t>341000646</t>
  </si>
  <si>
    <t>301279598</t>
  </si>
  <si>
    <t>195668893</t>
  </si>
  <si>
    <t>341001859</t>
  </si>
  <si>
    <t>341002937</t>
  </si>
  <si>
    <t>252513181</t>
  </si>
  <si>
    <t>298633600</t>
  </si>
  <si>
    <t>298636855</t>
  </si>
  <si>
    <t>341006160</t>
  </si>
  <si>
    <t>376485166</t>
  </si>
  <si>
    <t>340999403</t>
  </si>
  <si>
    <t>341993128</t>
  </si>
  <si>
    <t>358234908</t>
  </si>
  <si>
    <t>376485170</t>
  </si>
  <si>
    <t>341993876</t>
  </si>
  <si>
    <t>298638898</t>
  </si>
  <si>
    <t>301290191</t>
  </si>
  <si>
    <t>NAME</t>
  </si>
  <si>
    <t>NEPTUN</t>
  </si>
  <si>
    <t>TOPIC</t>
  </si>
  <si>
    <t>STATUS</t>
  </si>
  <si>
    <t>GROUP</t>
  </si>
  <si>
    <t>ZH1</t>
  </si>
  <si>
    <t>X</t>
  </si>
  <si>
    <t>SUM</t>
  </si>
  <si>
    <t>%</t>
  </si>
  <si>
    <t>Grade</t>
  </si>
  <si>
    <t>%tol</t>
  </si>
  <si>
    <t>%ig</t>
  </si>
  <si>
    <t>Jegy</t>
  </si>
  <si>
    <t>ConsLinq</t>
  </si>
  <si>
    <t>BM217I</t>
  </si>
  <si>
    <t>DEAZPA</t>
  </si>
  <si>
    <t>YB7IQX</t>
  </si>
  <si>
    <t>DWFD1I</t>
  </si>
  <si>
    <t>K21HBV</t>
  </si>
  <si>
    <t>Z89RF3</t>
  </si>
  <si>
    <t>U4WM55</t>
  </si>
  <si>
    <t>G93XWK</t>
  </si>
  <si>
    <t>Q26Q6J</t>
  </si>
  <si>
    <t>AVQHIL</t>
  </si>
  <si>
    <t>ZJXJG3</t>
  </si>
  <si>
    <t>LAZ580</t>
  </si>
  <si>
    <t>VU8ZMR</t>
  </si>
  <si>
    <t>I09UEI</t>
  </si>
  <si>
    <t>F8SKRV</t>
  </si>
  <si>
    <t>LA_01</t>
  </si>
  <si>
    <t>GO10DV</t>
  </si>
  <si>
    <t>AIPO74</t>
  </si>
  <si>
    <t>OX0VW8</t>
  </si>
  <si>
    <t>EOJV0J</t>
  </si>
  <si>
    <t>SUX9GX</t>
  </si>
  <si>
    <t>IG5PGF</t>
  </si>
  <si>
    <t>BI15A3</t>
  </si>
  <si>
    <t>KG09IO</t>
  </si>
  <si>
    <t>UA7XXQ</t>
  </si>
  <si>
    <t>EEM4QC</t>
  </si>
  <si>
    <t>LA_02</t>
  </si>
  <si>
    <t>WZB2A1</t>
  </si>
  <si>
    <t>UYVE3E</t>
  </si>
  <si>
    <t>B5PGG0</t>
  </si>
  <si>
    <t>HDQ4LW</t>
  </si>
  <si>
    <t>BGVJI0</t>
  </si>
  <si>
    <t>LFU3X8</t>
  </si>
  <si>
    <t>UYLXL2</t>
  </si>
  <si>
    <t>Q06K3H</t>
  </si>
  <si>
    <t>TFISYE</t>
  </si>
  <si>
    <t>GS3AEB</t>
  </si>
  <si>
    <t>V29OWN</t>
  </si>
  <si>
    <t>FIWB0M</t>
  </si>
  <si>
    <t>DFLS65</t>
  </si>
  <si>
    <t>YO1V5K</t>
  </si>
  <si>
    <t>IZQ3WG</t>
  </si>
  <si>
    <t>LMQGLO</t>
  </si>
  <si>
    <t>CreIns</t>
  </si>
  <si>
    <t>Rnd</t>
  </si>
  <si>
    <t>GrpAvg</t>
  </si>
  <si>
    <t>AvgWin</t>
  </si>
  <si>
    <t>NewTab</t>
  </si>
  <si>
    <t>JoinView</t>
  </si>
  <si>
    <t>SelfJoin</t>
  </si>
  <si>
    <t>A</t>
  </si>
  <si>
    <t>NJM</t>
  </si>
  <si>
    <t>!!!</t>
  </si>
  <si>
    <t>!!!!!!</t>
  </si>
  <si>
    <t>!!!!</t>
  </si>
  <si>
    <t>!</t>
  </si>
  <si>
    <t>Practice</t>
  </si>
  <si>
    <t>Lecture</t>
  </si>
  <si>
    <t>1 (missing)</t>
  </si>
  <si>
    <t>LectureZH + Defense</t>
  </si>
  <si>
    <t>PracticeZH + Defense</t>
  </si>
  <si>
    <t>Defense</t>
  </si>
  <si>
    <t>NONE =&gt; Signature Retake</t>
  </si>
  <si>
    <t>Last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</si>
</sst>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11"/>
      <color theme="1"/>
      <name val="Calibri"/>
      <family val="2"/>
      <charset val="238"/>
      <scheme val="minor"/>
    </font>
    <font>
      <b/>
      <sz val="11"/>
      <color theme="1"/>
      <name val="Courier New"/>
      <family val="3"/>
      <charset val="238"/>
    </font>
    <font>
      <sz val="11"/>
      <color theme="1"/>
      <name val="Courier New"/>
      <family val="3"/>
      <charset val="238"/>
    </font>
    <font>
      <sz val="11"/>
      <color theme="1"/>
      <name val="Courier New"/>
    </font>
    <font>
      <sz val="10"/>
      <name val="Arial"/>
      <family val="2"/>
      <charset val="238"/>
    </font>
    <font>
      <sz val="9"/>
      <color indexed="81"/>
      <name val="Tahoma"/>
      <family val="2"/>
      <charset val="238"/>
    </font>
    <font>
      <b/>
      <sz val="9"/>
      <color indexed="81"/>
      <name val="Tahoma"/>
      <family val="2"/>
      <charset val="238"/>
    </font>
    <font>
      <sz val="9"/>
      <color indexed="81"/>
      <name val="Tahoma"/>
      <charset val="1"/>
    </font>
    <font>
      <b/>
      <sz val="9"/>
      <color indexed="81"/>
      <name val="Tahoma"/>
      <charset val="1"/>
    </font>
    <font>
      <b/>
      <u/>
      <sz val="11"/>
      <color theme="1"/>
      <name val="Calibri"/>
      <family val="2"/>
      <charset val="238"/>
      <scheme val="minor"/>
    </font>
    <font>
      <b/>
      <u/>
      <sz val="11"/>
      <color theme="1"/>
      <name val="Courier New"/>
      <family val="3"/>
      <charset val="238"/>
    </font>
    <font>
      <sz val="11"/>
      <color rgb="FF000000"/>
      <name val="Calibri"/>
      <family val="2"/>
      <charset val="238"/>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2"/>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applyProtection="1"/>
    <xf numFmtId="0" fontId="1" fillId="2" borderId="0" xfId="0" applyFont="1" applyFill="1" applyProtection="1">
      <protection locked="0"/>
    </xf>
    <xf numFmtId="0" fontId="0" fillId="0" borderId="0" xfId="0" applyProtection="1"/>
    <xf numFmtId="0" fontId="1" fillId="0" borderId="0" xfId="0" applyFont="1" applyFill="1" applyProtection="1">
      <protection locked="0"/>
    </xf>
    <xf numFmtId="49" fontId="0" fillId="0" borderId="0" xfId="0" applyNumberFormat="1" applyFill="1" applyProtection="1">
      <protection locked="0"/>
    </xf>
    <xf numFmtId="0" fontId="2" fillId="0" borderId="0" xfId="0" applyFont="1" applyFill="1" applyProtection="1">
      <protection locked="0"/>
    </xf>
    <xf numFmtId="49" fontId="3" fillId="0" borderId="0" xfId="0" applyNumberFormat="1" applyFont="1" applyFill="1" applyProtection="1">
      <protection locked="0"/>
    </xf>
    <xf numFmtId="0" fontId="3" fillId="0" borderId="0" xfId="0" applyFont="1" applyProtection="1"/>
    <xf numFmtId="0" fontId="1" fillId="0" borderId="0" xfId="0" applyFont="1" applyProtection="1"/>
    <xf numFmtId="0" fontId="1" fillId="0" borderId="0" xfId="0" applyFont="1" applyAlignment="1" applyProtection="1">
      <alignment wrapText="1"/>
    </xf>
    <xf numFmtId="0" fontId="0" fillId="0" borderId="0" xfId="0" applyAlignment="1" applyProtection="1">
      <alignment wrapText="1"/>
    </xf>
    <xf numFmtId="0" fontId="0" fillId="0" borderId="0" xfId="0" applyFill="1" applyAlignment="1" applyProtection="1">
      <alignment wrapText="1"/>
    </xf>
    <xf numFmtId="0" fontId="0" fillId="0" borderId="0" xfId="0" applyFill="1" applyProtection="1"/>
    <xf numFmtId="49" fontId="4" fillId="0" borderId="0" xfId="0" applyNumberFormat="1" applyFont="1" applyFill="1" applyProtection="1">
      <protection locked="0"/>
    </xf>
    <xf numFmtId="0" fontId="2" fillId="0" borderId="0" xfId="0" applyFont="1" applyFill="1" applyAlignment="1" applyProtection="1">
      <alignment wrapText="1"/>
      <protection locked="0"/>
    </xf>
    <xf numFmtId="0" fontId="1" fillId="2" borderId="1" xfId="0" applyFont="1" applyFill="1" applyBorder="1" applyProtection="1">
      <protection locked="0"/>
    </xf>
    <xf numFmtId="0" fontId="0" fillId="3" borderId="0" xfId="0" applyFill="1" applyBorder="1"/>
    <xf numFmtId="0" fontId="0" fillId="3" borderId="0" xfId="0" applyFill="1"/>
    <xf numFmtId="0" fontId="5" fillId="3" borderId="0" xfId="0" applyFont="1" applyFill="1"/>
    <xf numFmtId="0" fontId="0" fillId="2" borderId="0" xfId="0" applyFill="1" applyBorder="1" applyProtection="1"/>
    <xf numFmtId="0" fontId="0" fillId="2" borderId="2" xfId="0" applyFill="1" applyBorder="1" applyProtection="1"/>
    <xf numFmtId="9" fontId="0" fillId="2" borderId="0" xfId="0" applyNumberFormat="1" applyFill="1" applyBorder="1" applyProtection="1"/>
    <xf numFmtId="49" fontId="3" fillId="0" borderId="0" xfId="0" applyNumberFormat="1" applyFont="1" applyFill="1" applyAlignment="1" applyProtection="1">
      <alignment wrapText="1"/>
      <protection locked="0"/>
    </xf>
    <xf numFmtId="0" fontId="0" fillId="0" borderId="0" xfId="0" applyFont="1" applyFill="1" applyProtection="1"/>
    <xf numFmtId="9" fontId="0" fillId="0" borderId="0" xfId="0" applyNumberFormat="1" applyProtection="1"/>
    <xf numFmtId="0" fontId="0" fillId="4" borderId="3" xfId="0" applyFill="1" applyBorder="1"/>
    <xf numFmtId="9" fontId="0" fillId="4" borderId="4" xfId="0" applyNumberFormat="1" applyFill="1" applyBorder="1"/>
    <xf numFmtId="9" fontId="0" fillId="4" borderId="5" xfId="0" applyNumberFormat="1" applyFill="1" applyBorder="1"/>
    <xf numFmtId="0" fontId="0" fillId="4" borderId="1" xfId="0" applyFill="1" applyBorder="1"/>
    <xf numFmtId="9" fontId="0" fillId="4" borderId="0" xfId="0" applyNumberFormat="1" applyFill="1" applyBorder="1"/>
    <xf numFmtId="9" fontId="0" fillId="4" borderId="2" xfId="0" applyNumberFormat="1" applyFill="1" applyBorder="1"/>
    <xf numFmtId="0" fontId="0" fillId="4" borderId="6" xfId="0" applyFill="1" applyBorder="1"/>
    <xf numFmtId="0" fontId="0" fillId="4" borderId="7" xfId="0" applyFill="1" applyBorder="1"/>
    <xf numFmtId="0" fontId="0" fillId="4" borderId="8" xfId="0" applyFill="1" applyBorder="1"/>
    <xf numFmtId="0" fontId="1" fillId="0" borderId="0" xfId="0" applyFont="1" applyFill="1" applyBorder="1" applyProtection="1">
      <protection locked="0"/>
    </xf>
    <xf numFmtId="0" fontId="0" fillId="0" borderId="0" xfId="0" applyFont="1" applyFill="1" applyBorder="1" applyProtection="1">
      <protection locked="0"/>
    </xf>
    <xf numFmtId="0" fontId="0" fillId="0" borderId="0" xfId="0" applyFont="1" applyFill="1" applyBorder="1" applyProtection="1"/>
    <xf numFmtId="9" fontId="0" fillId="0" borderId="0" xfId="0" applyNumberFormat="1" applyFill="1" applyBorder="1"/>
    <xf numFmtId="0" fontId="0" fillId="0" borderId="0" xfId="0" applyFill="1" applyBorder="1"/>
    <xf numFmtId="49" fontId="0" fillId="0" borderId="0" xfId="0" applyNumberFormat="1" applyFont="1" applyFill="1" applyAlignment="1" applyProtection="1">
      <protection locked="0"/>
    </xf>
    <xf numFmtId="0" fontId="1" fillId="0" borderId="0" xfId="0" applyFont="1" applyFill="1" applyAlignment="1" applyProtection="1">
      <protection locked="0"/>
    </xf>
    <xf numFmtId="0" fontId="0" fillId="0" borderId="0" xfId="0" applyAlignment="1" applyProtection="1"/>
    <xf numFmtId="0" fontId="10" fillId="0" borderId="0" xfId="0" applyFont="1" applyFill="1" applyBorder="1" applyAlignment="1" applyProtection="1">
      <protection locked="0"/>
    </xf>
    <xf numFmtId="0" fontId="11" fillId="0" borderId="0" xfId="0" applyFont="1" applyFill="1" applyBorder="1" applyAlignment="1" applyProtection="1">
      <alignment wrapText="1"/>
      <protection locked="0"/>
    </xf>
    <xf numFmtId="0" fontId="0" fillId="0" borderId="0" xfId="0" applyBorder="1" applyProtection="1"/>
    <xf numFmtId="0" fontId="10" fillId="0" borderId="0" xfId="0" applyFont="1" applyBorder="1" applyProtection="1"/>
    <xf numFmtId="49" fontId="0" fillId="0" borderId="0" xfId="0" applyNumberFormat="1" applyFont="1" applyFill="1" applyBorder="1" applyAlignment="1" applyProtection="1">
      <protection locked="0"/>
    </xf>
    <xf numFmtId="49" fontId="3" fillId="0" borderId="0" xfId="0" applyNumberFormat="1" applyFont="1" applyFill="1" applyBorder="1" applyAlignment="1" applyProtection="1">
      <alignment wrapText="1"/>
      <protection locked="0"/>
    </xf>
    <xf numFmtId="0" fontId="12" fillId="0" borderId="0" xfId="0" applyFont="1" applyBorder="1" applyAlignment="1" applyProtection="1">
      <alignment horizontal="right" wrapText="1"/>
    </xf>
    <xf numFmtId="0" fontId="12" fillId="0" borderId="0" xfId="0" applyFont="1" applyBorder="1" applyAlignment="1" applyProtection="1">
      <alignment wrapText="1"/>
    </xf>
    <xf numFmtId="0" fontId="1" fillId="2" borderId="1"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2" xfId="0" applyFont="1" applyFill="1" applyBorder="1" applyAlignment="1" applyProtection="1">
      <alignment horizontal="center"/>
    </xf>
  </cellXfs>
  <cellStyles count="1">
    <cellStyle name="Normál" xfId="0" builtinId="0"/>
  </cellStyles>
  <dxfs count="5">
    <dxf>
      <fill>
        <patternFill patternType="none">
          <fgColor indexed="64"/>
          <bgColor auto="1"/>
        </patternFill>
      </fill>
      <alignment horizontal="general" vertical="bottom" textRotation="0" wrapText="1" indent="0" justifyLastLine="0" shrinkToFit="0" readingOrder="0"/>
      <protection locked="1" hidden="0"/>
    </dxf>
    <dxf>
      <fill>
        <patternFill patternType="none">
          <fgColor indexed="64"/>
          <bgColor auto="1"/>
        </patternFill>
      </fill>
    </dxf>
    <dxf>
      <font>
        <b val="0"/>
        <i val="0"/>
        <strike val="0"/>
        <condense val="0"/>
        <extend val="0"/>
        <outline val="0"/>
        <shadow val="0"/>
        <u val="none"/>
        <vertAlign val="baseline"/>
        <sz val="11"/>
        <color theme="1"/>
        <name val="Courier New"/>
        <scheme val="none"/>
      </font>
      <numFmt numFmtId="30" formatCode="@"/>
      <fill>
        <patternFill patternType="none">
          <fgColor indexed="64"/>
          <bgColor auto="1"/>
        </patternFill>
      </fill>
      <protection locked="0" hidden="0"/>
    </dxf>
    <dxf>
      <numFmt numFmtId="30" formatCode="@"/>
      <fill>
        <patternFill patternType="none">
          <fgColor indexed="64"/>
          <bgColor auto="1"/>
        </patternFill>
      </fill>
      <protection locked="0" hidden="0"/>
    </dxf>
    <dxf>
      <fill>
        <patternFill patternType="none">
          <fgColor indexed="64"/>
          <bgColor auto="1"/>
        </patternFill>
      </fill>
    </dxf>
  </dxfs>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áblázat1" displayName="Táblázat1" ref="A1:D100" totalsRowShown="0" dataDxfId="4">
  <autoFilter ref="A1:D100"/>
  <tableColumns count="4">
    <tableColumn id="1" name="NAME" dataDxfId="3"/>
    <tableColumn id="2" name="NEPTUN" dataDxfId="2"/>
    <tableColumn id="3" name="TOPIC" dataDxfId="1"/>
    <tableColumn id="4" name="STATUS" dataDxfId="0"/>
  </tableColumns>
  <tableStyleInfo name="TableStyleMedium1"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workbookViewId="0"/>
  </sheetViews>
  <sheetFormatPr defaultRowHeight="15" x14ac:dyDescent="0.25"/>
  <cols>
    <col min="1" max="1" width="25" bestFit="1" customWidth="1"/>
    <col min="2" max="2" width="16.85546875" style="7" bestFit="1" customWidth="1"/>
    <col min="3" max="3" width="23" customWidth="1"/>
    <col min="4" max="4" width="104.140625" style="10" customWidth="1"/>
    <col min="10" max="10" width="0" hidden="1"/>
  </cols>
  <sheetData>
    <row r="1" spans="1:10" ht="15.75" x14ac:dyDescent="0.3">
      <c r="A1" s="3" t="s">
        <v>20</v>
      </c>
      <c r="B1" s="5" t="s">
        <v>21</v>
      </c>
      <c r="C1" s="8" t="s">
        <v>22</v>
      </c>
      <c r="D1" s="9" t="s">
        <v>23</v>
      </c>
      <c r="J1" s="1" t="s">
        <v>0</v>
      </c>
    </row>
    <row r="2" spans="1:10" x14ac:dyDescent="0.25">
      <c r="A2" s="4"/>
      <c r="B2" s="6"/>
      <c r="C2" s="12"/>
      <c r="D2" s="11"/>
      <c r="J2" s="1" t="s">
        <v>1</v>
      </c>
    </row>
    <row r="3" spans="1:10" x14ac:dyDescent="0.25">
      <c r="A3" s="4"/>
      <c r="B3" s="6"/>
      <c r="C3" s="12"/>
      <c r="D3" s="11"/>
      <c r="J3" s="1" t="s">
        <v>2</v>
      </c>
    </row>
    <row r="4" spans="1:10" x14ac:dyDescent="0.25">
      <c r="A4" s="4"/>
      <c r="B4" s="6"/>
      <c r="C4" s="12"/>
      <c r="D4" s="11"/>
      <c r="J4" s="1" t="s">
        <v>3</v>
      </c>
    </row>
    <row r="5" spans="1:10" x14ac:dyDescent="0.25">
      <c r="A5" s="4"/>
      <c r="B5" s="6"/>
      <c r="C5" s="12"/>
      <c r="D5" s="11"/>
      <c r="J5" s="1" t="s">
        <v>4</v>
      </c>
    </row>
    <row r="6" spans="1:10" x14ac:dyDescent="0.25">
      <c r="A6" s="4"/>
      <c r="B6" s="6"/>
      <c r="C6" s="12"/>
      <c r="D6" s="11"/>
      <c r="J6" s="1" t="s">
        <v>9</v>
      </c>
    </row>
    <row r="7" spans="1:10" x14ac:dyDescent="0.25">
      <c r="A7" s="4"/>
      <c r="B7" s="6"/>
      <c r="C7" s="12"/>
      <c r="D7" s="11"/>
      <c r="J7" s="1" t="s">
        <v>5</v>
      </c>
    </row>
    <row r="8" spans="1:10" x14ac:dyDescent="0.25">
      <c r="A8" s="4"/>
      <c r="B8" s="6"/>
      <c r="C8" s="12"/>
      <c r="D8" s="11"/>
      <c r="J8" s="1" t="s">
        <v>6</v>
      </c>
    </row>
    <row r="9" spans="1:10" x14ac:dyDescent="0.25">
      <c r="A9" s="4"/>
      <c r="B9" s="6"/>
      <c r="C9" s="12"/>
      <c r="D9" s="11"/>
      <c r="J9" s="1" t="s">
        <v>7</v>
      </c>
    </row>
    <row r="10" spans="1:10" x14ac:dyDescent="0.25">
      <c r="A10" s="4"/>
      <c r="B10" s="6"/>
      <c r="C10" s="12"/>
      <c r="D10" s="11"/>
      <c r="J10" s="1" t="s">
        <v>8</v>
      </c>
    </row>
    <row r="11" spans="1:10" x14ac:dyDescent="0.25">
      <c r="A11" s="4"/>
      <c r="B11" s="6"/>
      <c r="C11" s="12"/>
      <c r="D11" s="11"/>
      <c r="J11" s="1" t="s">
        <v>10</v>
      </c>
    </row>
    <row r="12" spans="1:10" x14ac:dyDescent="0.25">
      <c r="A12" s="4"/>
      <c r="B12" s="6"/>
      <c r="C12" s="12"/>
      <c r="D12" s="11"/>
      <c r="J12" s="1" t="s">
        <v>11</v>
      </c>
    </row>
    <row r="13" spans="1:10" x14ac:dyDescent="0.25">
      <c r="A13" s="4"/>
      <c r="B13" s="6"/>
      <c r="C13" s="12"/>
      <c r="D13" s="11"/>
      <c r="J13" s="1" t="s">
        <v>12</v>
      </c>
    </row>
    <row r="14" spans="1:10" x14ac:dyDescent="0.25">
      <c r="A14" s="4"/>
      <c r="B14" s="6"/>
      <c r="C14" s="12"/>
      <c r="D14" s="11"/>
      <c r="J14" s="1" t="s">
        <v>13</v>
      </c>
    </row>
    <row r="15" spans="1:10" x14ac:dyDescent="0.25">
      <c r="A15" s="4"/>
      <c r="B15" s="6"/>
      <c r="C15" s="12"/>
      <c r="D15" s="11"/>
      <c r="J15" s="1" t="s">
        <v>14</v>
      </c>
    </row>
    <row r="16" spans="1:10" x14ac:dyDescent="0.25">
      <c r="A16" s="4"/>
      <c r="B16" s="6"/>
      <c r="C16" s="12"/>
      <c r="D16" s="11"/>
      <c r="J16" s="1" t="s">
        <v>15</v>
      </c>
    </row>
    <row r="17" spans="1:10" s="2" customFormat="1" x14ac:dyDescent="0.25">
      <c r="A17" s="4"/>
      <c r="B17" s="6"/>
      <c r="C17" s="12"/>
      <c r="D17" s="11"/>
      <c r="J17" s="1"/>
    </row>
    <row r="18" spans="1:10" x14ac:dyDescent="0.25">
      <c r="A18" s="4"/>
      <c r="B18" s="6"/>
      <c r="C18" s="12"/>
      <c r="D18" s="11"/>
      <c r="J18" s="1" t="s">
        <v>16</v>
      </c>
    </row>
    <row r="19" spans="1:10" x14ac:dyDescent="0.25">
      <c r="A19" s="4"/>
      <c r="B19" s="6"/>
      <c r="C19" s="12"/>
      <c r="D19" s="11"/>
      <c r="J19" s="1" t="s">
        <v>17</v>
      </c>
    </row>
    <row r="20" spans="1:10" x14ac:dyDescent="0.25">
      <c r="A20" s="4"/>
      <c r="B20" s="6"/>
      <c r="C20" s="12"/>
      <c r="D20" s="11"/>
      <c r="J20" s="1" t="s">
        <v>18</v>
      </c>
    </row>
    <row r="21" spans="1:10" x14ac:dyDescent="0.25">
      <c r="A21" s="4"/>
      <c r="B21" s="6"/>
      <c r="C21" s="12"/>
      <c r="D21" s="11"/>
      <c r="J21" s="1" t="s">
        <v>19</v>
      </c>
    </row>
    <row r="22" spans="1:10" x14ac:dyDescent="0.25">
      <c r="A22" s="4"/>
      <c r="B22" s="13"/>
      <c r="C22" s="12"/>
      <c r="D22" s="11"/>
    </row>
    <row r="23" spans="1:10" x14ac:dyDescent="0.25">
      <c r="A23" s="4"/>
      <c r="B23" s="13"/>
      <c r="C23" s="12"/>
      <c r="D23" s="11"/>
    </row>
    <row r="24" spans="1:10" x14ac:dyDescent="0.25">
      <c r="A24" s="4"/>
      <c r="B24" s="13"/>
      <c r="C24" s="12"/>
      <c r="D24" s="11"/>
    </row>
    <row r="25" spans="1:10" x14ac:dyDescent="0.25">
      <c r="A25" s="4"/>
      <c r="B25" s="13"/>
      <c r="C25" s="12"/>
      <c r="D25" s="11"/>
    </row>
    <row r="26" spans="1:10" x14ac:dyDescent="0.25">
      <c r="A26" s="4"/>
      <c r="B26" s="13"/>
      <c r="C26" s="12"/>
      <c r="D26" s="11"/>
    </row>
    <row r="27" spans="1:10" x14ac:dyDescent="0.25">
      <c r="A27" s="4"/>
      <c r="B27" s="13"/>
      <c r="C27" s="12"/>
      <c r="D27" s="11"/>
    </row>
    <row r="28" spans="1:10" x14ac:dyDescent="0.25">
      <c r="A28" s="4"/>
      <c r="B28" s="13"/>
      <c r="C28" s="12"/>
      <c r="D28" s="11"/>
    </row>
    <row r="29" spans="1:10" x14ac:dyDescent="0.25">
      <c r="A29" s="4"/>
      <c r="B29" s="13"/>
      <c r="C29" s="12"/>
      <c r="D29" s="11"/>
    </row>
    <row r="30" spans="1:10" x14ac:dyDescent="0.25">
      <c r="A30" s="4"/>
      <c r="B30" s="13"/>
      <c r="C30" s="12"/>
      <c r="D30" s="11"/>
    </row>
    <row r="31" spans="1:10" x14ac:dyDescent="0.25">
      <c r="A31" s="4"/>
      <c r="B31" s="13"/>
      <c r="C31" s="12"/>
      <c r="D31" s="11"/>
    </row>
    <row r="32" spans="1:10" x14ac:dyDescent="0.25">
      <c r="A32" s="4"/>
      <c r="B32" s="13"/>
      <c r="C32" s="12"/>
      <c r="D32" s="11"/>
    </row>
    <row r="33" spans="1:4" x14ac:dyDescent="0.25">
      <c r="A33" s="4"/>
      <c r="B33" s="13"/>
      <c r="C33" s="12"/>
      <c r="D33" s="11"/>
    </row>
    <row r="34" spans="1:4" x14ac:dyDescent="0.25">
      <c r="A34" s="4"/>
      <c r="B34" s="13"/>
      <c r="C34" s="12"/>
      <c r="D34" s="11"/>
    </row>
    <row r="35" spans="1:4" x14ac:dyDescent="0.25">
      <c r="A35" s="4"/>
      <c r="B35" s="13"/>
      <c r="C35" s="12"/>
      <c r="D35" s="11"/>
    </row>
    <row r="36" spans="1:4" x14ac:dyDescent="0.25">
      <c r="A36" s="4"/>
      <c r="B36" s="13"/>
      <c r="C36" s="12"/>
      <c r="D36" s="11"/>
    </row>
    <row r="37" spans="1:4" x14ac:dyDescent="0.25">
      <c r="A37" s="4"/>
      <c r="B37" s="13"/>
      <c r="C37" s="12"/>
      <c r="D37" s="11"/>
    </row>
    <row r="38" spans="1:4" x14ac:dyDescent="0.25">
      <c r="A38" s="4"/>
      <c r="B38" s="13"/>
      <c r="C38" s="12"/>
      <c r="D38" s="11"/>
    </row>
    <row r="39" spans="1:4" x14ac:dyDescent="0.25">
      <c r="A39" s="4"/>
      <c r="B39" s="13"/>
      <c r="C39" s="12"/>
      <c r="D39" s="11"/>
    </row>
    <row r="40" spans="1:4" x14ac:dyDescent="0.25">
      <c r="A40" s="4"/>
      <c r="B40" s="13"/>
      <c r="C40" s="12"/>
      <c r="D40" s="11"/>
    </row>
    <row r="41" spans="1:4" x14ac:dyDescent="0.25">
      <c r="A41" s="4"/>
      <c r="B41" s="13"/>
      <c r="C41" s="12"/>
      <c r="D41" s="11"/>
    </row>
    <row r="42" spans="1:4" x14ac:dyDescent="0.25">
      <c r="A42" s="4"/>
      <c r="B42" s="13"/>
      <c r="C42" s="12"/>
      <c r="D42" s="11"/>
    </row>
    <row r="43" spans="1:4" x14ac:dyDescent="0.25">
      <c r="A43" s="4"/>
      <c r="B43" s="13"/>
      <c r="C43" s="12"/>
      <c r="D43" s="11"/>
    </row>
    <row r="44" spans="1:4" x14ac:dyDescent="0.25">
      <c r="A44" s="4"/>
      <c r="B44" s="13"/>
      <c r="C44" s="12"/>
      <c r="D44" s="11"/>
    </row>
    <row r="45" spans="1:4" x14ac:dyDescent="0.25">
      <c r="A45" s="4"/>
      <c r="B45" s="13"/>
      <c r="C45" s="12"/>
      <c r="D45" s="11"/>
    </row>
    <row r="46" spans="1:4" x14ac:dyDescent="0.25">
      <c r="A46" s="4"/>
      <c r="B46" s="13"/>
      <c r="C46" s="12"/>
      <c r="D46" s="11"/>
    </row>
    <row r="47" spans="1:4" x14ac:dyDescent="0.25">
      <c r="A47" s="4"/>
      <c r="B47" s="13"/>
      <c r="C47" s="12"/>
      <c r="D47" s="11"/>
    </row>
    <row r="48" spans="1:4" x14ac:dyDescent="0.25">
      <c r="A48" s="4"/>
      <c r="B48" s="13"/>
      <c r="C48" s="12"/>
      <c r="D48" s="11"/>
    </row>
    <row r="49" spans="1:4" x14ac:dyDescent="0.25">
      <c r="A49" s="4"/>
      <c r="B49" s="13"/>
      <c r="C49" s="12"/>
      <c r="D49" s="11"/>
    </row>
    <row r="50" spans="1:4" x14ac:dyDescent="0.25">
      <c r="A50" s="4"/>
      <c r="B50" s="13"/>
      <c r="C50" s="12"/>
      <c r="D50" s="11"/>
    </row>
    <row r="51" spans="1:4" x14ac:dyDescent="0.25">
      <c r="A51" s="4"/>
      <c r="B51" s="13"/>
      <c r="C51" s="12"/>
      <c r="D51" s="11"/>
    </row>
    <row r="52" spans="1:4" x14ac:dyDescent="0.25">
      <c r="A52" s="4"/>
      <c r="B52" s="13"/>
      <c r="C52" s="12"/>
      <c r="D52" s="11"/>
    </row>
    <row r="53" spans="1:4" x14ac:dyDescent="0.25">
      <c r="A53" s="4"/>
      <c r="B53" s="13"/>
      <c r="C53" s="12"/>
      <c r="D53" s="11"/>
    </row>
    <row r="54" spans="1:4" x14ac:dyDescent="0.25">
      <c r="A54" s="4"/>
      <c r="B54" s="13"/>
      <c r="C54" s="12"/>
      <c r="D54" s="11"/>
    </row>
    <row r="55" spans="1:4" x14ac:dyDescent="0.25">
      <c r="A55" s="4"/>
      <c r="B55" s="13"/>
      <c r="C55" s="12"/>
      <c r="D55" s="11"/>
    </row>
    <row r="56" spans="1:4" x14ac:dyDescent="0.25">
      <c r="A56" s="4"/>
      <c r="B56" s="13"/>
      <c r="C56" s="12"/>
      <c r="D56" s="11"/>
    </row>
    <row r="57" spans="1:4" x14ac:dyDescent="0.25">
      <c r="A57" s="4"/>
      <c r="B57" s="13"/>
      <c r="C57" s="12"/>
      <c r="D57" s="11"/>
    </row>
    <row r="58" spans="1:4" x14ac:dyDescent="0.25">
      <c r="A58" s="4"/>
      <c r="B58" s="13"/>
      <c r="C58" s="12"/>
      <c r="D58" s="11"/>
    </row>
    <row r="59" spans="1:4" x14ac:dyDescent="0.25">
      <c r="A59" s="4"/>
      <c r="B59" s="13"/>
      <c r="C59" s="12"/>
      <c r="D59" s="11"/>
    </row>
    <row r="60" spans="1:4" x14ac:dyDescent="0.25">
      <c r="A60" s="4"/>
      <c r="B60" s="13"/>
      <c r="C60" s="12"/>
      <c r="D60" s="11"/>
    </row>
    <row r="61" spans="1:4" x14ac:dyDescent="0.25">
      <c r="A61" s="4"/>
      <c r="B61" s="13"/>
      <c r="C61" s="12"/>
      <c r="D61" s="11"/>
    </row>
    <row r="62" spans="1:4" x14ac:dyDescent="0.25">
      <c r="A62" s="4"/>
      <c r="B62" s="13"/>
      <c r="C62" s="12"/>
      <c r="D62" s="11"/>
    </row>
    <row r="63" spans="1:4" x14ac:dyDescent="0.25">
      <c r="A63" s="4"/>
      <c r="B63" s="13"/>
      <c r="C63" s="12"/>
      <c r="D63" s="11"/>
    </row>
    <row r="64" spans="1:4" x14ac:dyDescent="0.25">
      <c r="A64" s="4"/>
      <c r="B64" s="13"/>
      <c r="C64" s="12"/>
      <c r="D64" s="11"/>
    </row>
    <row r="65" spans="1:4" x14ac:dyDescent="0.25">
      <c r="A65" s="4"/>
      <c r="B65" s="13"/>
      <c r="C65" s="12"/>
      <c r="D65" s="11"/>
    </row>
    <row r="66" spans="1:4" x14ac:dyDescent="0.25">
      <c r="A66" s="4"/>
      <c r="B66" s="13"/>
      <c r="C66" s="12"/>
      <c r="D66" s="11"/>
    </row>
    <row r="67" spans="1:4" x14ac:dyDescent="0.25">
      <c r="A67" s="4"/>
      <c r="B67" s="13"/>
      <c r="C67" s="12"/>
      <c r="D67" s="11"/>
    </row>
    <row r="68" spans="1:4" x14ac:dyDescent="0.25">
      <c r="A68" s="4"/>
      <c r="B68" s="13"/>
      <c r="C68" s="12"/>
      <c r="D68" s="11"/>
    </row>
    <row r="69" spans="1:4" x14ac:dyDescent="0.25">
      <c r="A69" s="4"/>
      <c r="B69" s="13"/>
      <c r="C69" s="12"/>
      <c r="D69" s="11"/>
    </row>
    <row r="70" spans="1:4" x14ac:dyDescent="0.25">
      <c r="A70" s="4"/>
      <c r="B70" s="13"/>
      <c r="C70" s="12"/>
      <c r="D70" s="11"/>
    </row>
    <row r="71" spans="1:4" x14ac:dyDescent="0.25">
      <c r="A71" s="4"/>
      <c r="B71" s="13"/>
      <c r="C71" s="12"/>
      <c r="D71" s="11"/>
    </row>
    <row r="72" spans="1:4" x14ac:dyDescent="0.25">
      <c r="A72" s="4"/>
      <c r="B72" s="13"/>
      <c r="C72" s="12"/>
      <c r="D72" s="11"/>
    </row>
    <row r="73" spans="1:4" x14ac:dyDescent="0.25">
      <c r="A73" s="4"/>
      <c r="B73" s="13"/>
      <c r="C73" s="12"/>
      <c r="D73" s="11"/>
    </row>
    <row r="74" spans="1:4" x14ac:dyDescent="0.25">
      <c r="A74" s="4"/>
      <c r="B74" s="13"/>
      <c r="C74" s="12"/>
      <c r="D74" s="11"/>
    </row>
    <row r="75" spans="1:4" x14ac:dyDescent="0.25">
      <c r="A75" s="4"/>
      <c r="B75" s="13"/>
      <c r="C75" s="12"/>
      <c r="D75" s="11"/>
    </row>
    <row r="76" spans="1:4" x14ac:dyDescent="0.25">
      <c r="A76" s="4"/>
      <c r="B76" s="13"/>
      <c r="C76" s="12"/>
      <c r="D76" s="11"/>
    </row>
    <row r="77" spans="1:4" x14ac:dyDescent="0.25">
      <c r="A77" s="4"/>
      <c r="B77" s="13"/>
      <c r="C77" s="12"/>
      <c r="D77" s="11"/>
    </row>
    <row r="78" spans="1:4" x14ac:dyDescent="0.25">
      <c r="A78" s="4"/>
      <c r="B78" s="13"/>
      <c r="C78" s="12"/>
      <c r="D78" s="11"/>
    </row>
    <row r="79" spans="1:4" x14ac:dyDescent="0.25">
      <c r="A79" s="4"/>
      <c r="B79" s="13"/>
      <c r="C79" s="12"/>
      <c r="D79" s="11"/>
    </row>
    <row r="80" spans="1:4" x14ac:dyDescent="0.25">
      <c r="A80" s="4"/>
      <c r="B80" s="13"/>
      <c r="C80" s="12"/>
      <c r="D80" s="11"/>
    </row>
    <row r="81" spans="1:4" x14ac:dyDescent="0.25">
      <c r="A81" s="4"/>
      <c r="B81" s="13"/>
      <c r="C81" s="12"/>
      <c r="D81" s="11"/>
    </row>
    <row r="82" spans="1:4" x14ac:dyDescent="0.25">
      <c r="A82" s="4"/>
      <c r="B82" s="13"/>
      <c r="C82" s="12"/>
      <c r="D82" s="11"/>
    </row>
    <row r="83" spans="1:4" x14ac:dyDescent="0.25">
      <c r="A83" s="4"/>
      <c r="B83" s="13"/>
      <c r="C83" s="12"/>
      <c r="D83" s="11"/>
    </row>
    <row r="84" spans="1:4" x14ac:dyDescent="0.25">
      <c r="A84" s="4"/>
      <c r="B84" s="13"/>
      <c r="C84" s="12"/>
      <c r="D84" s="11"/>
    </row>
    <row r="85" spans="1:4" x14ac:dyDescent="0.25">
      <c r="A85" s="4"/>
      <c r="B85" s="13"/>
      <c r="C85" s="12"/>
      <c r="D85" s="11"/>
    </row>
    <row r="86" spans="1:4" x14ac:dyDescent="0.25">
      <c r="A86" s="4"/>
      <c r="B86" s="13"/>
      <c r="C86" s="12"/>
      <c r="D86" s="11"/>
    </row>
    <row r="87" spans="1:4" x14ac:dyDescent="0.25">
      <c r="A87" s="4"/>
      <c r="B87" s="13"/>
      <c r="C87" s="12"/>
      <c r="D87" s="11"/>
    </row>
    <row r="88" spans="1:4" x14ac:dyDescent="0.25">
      <c r="A88" s="4"/>
      <c r="B88" s="13"/>
      <c r="C88" s="12"/>
      <c r="D88" s="11"/>
    </row>
    <row r="89" spans="1:4" x14ac:dyDescent="0.25">
      <c r="A89" s="4"/>
      <c r="B89" s="13"/>
      <c r="C89" s="12"/>
      <c r="D89" s="11"/>
    </row>
    <row r="90" spans="1:4" x14ac:dyDescent="0.25">
      <c r="A90" s="4"/>
      <c r="B90" s="13"/>
      <c r="C90" s="12"/>
      <c r="D90" s="11"/>
    </row>
    <row r="91" spans="1:4" x14ac:dyDescent="0.25">
      <c r="A91" s="4"/>
      <c r="B91" s="13"/>
      <c r="C91" s="12"/>
      <c r="D91" s="11"/>
    </row>
    <row r="92" spans="1:4" x14ac:dyDescent="0.25">
      <c r="A92" s="4"/>
      <c r="B92" s="13"/>
      <c r="C92" s="12"/>
      <c r="D92" s="11"/>
    </row>
    <row r="93" spans="1:4" x14ac:dyDescent="0.25">
      <c r="A93" s="4"/>
      <c r="B93" s="13"/>
      <c r="C93" s="12"/>
      <c r="D93" s="11"/>
    </row>
    <row r="94" spans="1:4" x14ac:dyDescent="0.25">
      <c r="A94" s="4"/>
      <c r="B94" s="13"/>
      <c r="C94" s="12"/>
      <c r="D94" s="11"/>
    </row>
    <row r="95" spans="1:4" x14ac:dyDescent="0.25">
      <c r="A95" s="4"/>
      <c r="B95" s="13"/>
      <c r="C95" s="12"/>
      <c r="D95" s="11"/>
    </row>
    <row r="96" spans="1:4" x14ac:dyDescent="0.25">
      <c r="A96" s="4"/>
      <c r="B96" s="13"/>
      <c r="C96" s="12"/>
      <c r="D96" s="11"/>
    </row>
    <row r="97" spans="1:4" x14ac:dyDescent="0.25">
      <c r="A97" s="4"/>
      <c r="B97" s="13"/>
      <c r="C97" s="12"/>
      <c r="D97" s="11"/>
    </row>
    <row r="98" spans="1:4" x14ac:dyDescent="0.25">
      <c r="A98" s="4"/>
      <c r="B98" s="13"/>
      <c r="C98" s="12"/>
      <c r="D98" s="11"/>
    </row>
    <row r="99" spans="1:4" x14ac:dyDescent="0.25">
      <c r="A99" s="4"/>
      <c r="B99" s="13"/>
      <c r="C99" s="12"/>
      <c r="D99" s="11"/>
    </row>
    <row r="100" spans="1:4" x14ac:dyDescent="0.25">
      <c r="A100" s="4"/>
      <c r="B100" s="13"/>
      <c r="C100" s="12"/>
      <c r="D100" s="11"/>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
  <sheetViews>
    <sheetView workbookViewId="0">
      <pane ySplit="3" topLeftCell="A4" activePane="bottomLeft" state="frozen"/>
      <selection pane="bottomLeft" activeCell="A4" sqref="A4"/>
    </sheetView>
  </sheetViews>
  <sheetFormatPr defaultRowHeight="15" x14ac:dyDescent="0.25"/>
  <cols>
    <col min="1" max="1" width="24.7109375" style="41" bestFit="1" customWidth="1"/>
    <col min="2" max="2" width="9.140625" style="2"/>
    <col min="3" max="3" width="7.7109375" style="2" bestFit="1" customWidth="1"/>
    <col min="4" max="4" width="5" style="2" bestFit="1" customWidth="1"/>
    <col min="5" max="14" width="7.7109375" style="2" customWidth="1"/>
    <col min="15" max="15" width="10.5703125" style="2" bestFit="1" customWidth="1"/>
    <col min="16" max="16384" width="9.140625" style="2"/>
  </cols>
  <sheetData>
    <row r="1" spans="1:16" ht="15.95" customHeight="1" x14ac:dyDescent="0.3">
      <c r="A1" s="40" t="s">
        <v>20</v>
      </c>
      <c r="B1" s="14" t="s">
        <v>21</v>
      </c>
      <c r="C1" s="14" t="s">
        <v>24</v>
      </c>
      <c r="D1" s="50" t="s">
        <v>25</v>
      </c>
      <c r="E1" s="51"/>
      <c r="F1" s="51"/>
      <c r="G1" s="51"/>
      <c r="H1" s="51"/>
      <c r="I1" s="51"/>
      <c r="J1" s="51"/>
      <c r="K1" s="51"/>
      <c r="L1" s="51"/>
      <c r="M1" s="51"/>
      <c r="N1" s="51"/>
      <c r="O1" s="52"/>
    </row>
    <row r="2" spans="1:16" ht="15.95" customHeight="1" x14ac:dyDescent="0.3">
      <c r="A2" s="40"/>
      <c r="B2" s="14"/>
      <c r="C2" s="14"/>
      <c r="D2" s="15" t="s">
        <v>26</v>
      </c>
      <c r="E2" s="16" t="s">
        <v>77</v>
      </c>
      <c r="F2" s="18" t="s">
        <v>78</v>
      </c>
      <c r="G2" s="18" t="s">
        <v>79</v>
      </c>
      <c r="H2" s="18" t="s">
        <v>80</v>
      </c>
      <c r="I2" s="18" t="s">
        <v>81</v>
      </c>
      <c r="J2" s="18" t="s">
        <v>82</v>
      </c>
      <c r="K2" s="18" t="s">
        <v>83</v>
      </c>
      <c r="L2" s="18" t="s">
        <v>33</v>
      </c>
      <c r="M2" s="19" t="s">
        <v>27</v>
      </c>
      <c r="N2" s="19" t="s">
        <v>28</v>
      </c>
      <c r="O2" s="20" t="s">
        <v>29</v>
      </c>
    </row>
    <row r="3" spans="1:16" ht="15.95" customHeight="1" x14ac:dyDescent="0.3">
      <c r="A3" s="40"/>
      <c r="B3" s="14"/>
      <c r="C3" s="14"/>
      <c r="D3" s="15" t="s">
        <v>26</v>
      </c>
      <c r="E3" s="16">
        <v>1</v>
      </c>
      <c r="F3" s="17">
        <v>3</v>
      </c>
      <c r="G3" s="17">
        <v>3</v>
      </c>
      <c r="H3" s="17">
        <v>2</v>
      </c>
      <c r="I3" s="17">
        <v>3</v>
      </c>
      <c r="J3" s="17">
        <v>5</v>
      </c>
      <c r="K3" s="17">
        <v>5</v>
      </c>
      <c r="L3" s="17">
        <v>5</v>
      </c>
      <c r="M3" s="19">
        <f>SUM(E3:L3)-2</f>
        <v>25</v>
      </c>
      <c r="N3" s="21">
        <f t="shared" ref="N3:N34" si="0">M3/$M$3</f>
        <v>1</v>
      </c>
      <c r="O3" s="20">
        <f t="shared" ref="O3:O27" si="1">HLOOKUP(N3,$E$45:$I$47,3)</f>
        <v>5</v>
      </c>
    </row>
    <row r="4" spans="1:16" ht="15.95" customHeight="1" x14ac:dyDescent="0.25">
      <c r="A4" s="39"/>
      <c r="B4" s="22" t="s">
        <v>48</v>
      </c>
      <c r="C4" s="22" t="s">
        <v>49</v>
      </c>
      <c r="D4" s="34" t="s">
        <v>84</v>
      </c>
      <c r="E4" s="23">
        <v>1</v>
      </c>
      <c r="F4" s="23">
        <v>2</v>
      </c>
      <c r="G4" s="23">
        <v>1</v>
      </c>
      <c r="H4" s="36">
        <v>0</v>
      </c>
      <c r="I4" s="36">
        <v>3</v>
      </c>
      <c r="J4" s="36">
        <v>5</v>
      </c>
      <c r="K4" s="36">
        <v>0</v>
      </c>
      <c r="L4" s="36">
        <v>0.7</v>
      </c>
      <c r="M4" s="2">
        <f t="shared" ref="M4:M34" si="2">SUM(E4:L4)</f>
        <v>12.7</v>
      </c>
      <c r="N4" s="24">
        <f t="shared" si="0"/>
        <v>0.50800000000000001</v>
      </c>
      <c r="O4" s="2">
        <f t="shared" si="1"/>
        <v>2</v>
      </c>
      <c r="P4" s="2" t="s">
        <v>87</v>
      </c>
    </row>
    <row r="5" spans="1:16" ht="15.95" customHeight="1" x14ac:dyDescent="0.25">
      <c r="A5" s="39"/>
      <c r="B5" s="22" t="s">
        <v>34</v>
      </c>
      <c r="C5" s="22" t="s">
        <v>49</v>
      </c>
      <c r="D5" s="35" t="s">
        <v>26</v>
      </c>
      <c r="E5" s="23" t="s">
        <v>85</v>
      </c>
      <c r="F5" s="23"/>
      <c r="G5" s="23"/>
      <c r="H5" s="23"/>
      <c r="I5" s="23"/>
      <c r="J5" s="23"/>
      <c r="K5" s="23"/>
      <c r="L5" s="23"/>
      <c r="M5" s="2">
        <f t="shared" si="2"/>
        <v>0</v>
      </c>
      <c r="N5" s="24">
        <f t="shared" si="0"/>
        <v>0</v>
      </c>
      <c r="O5" s="2">
        <f t="shared" si="1"/>
        <v>1</v>
      </c>
    </row>
    <row r="6" spans="1:16" ht="15.95" customHeight="1" x14ac:dyDescent="0.25">
      <c r="A6" s="39"/>
      <c r="B6" s="22" t="s">
        <v>50</v>
      </c>
      <c r="C6" s="22" t="s">
        <v>49</v>
      </c>
      <c r="D6" s="35" t="s">
        <v>84</v>
      </c>
      <c r="E6" s="36">
        <v>1</v>
      </c>
      <c r="F6" s="23">
        <v>2.5</v>
      </c>
      <c r="G6" s="23">
        <v>2</v>
      </c>
      <c r="H6" s="23">
        <v>0</v>
      </c>
      <c r="I6" s="23">
        <v>1</v>
      </c>
      <c r="J6" s="23">
        <v>5</v>
      </c>
      <c r="K6" s="23">
        <v>5</v>
      </c>
      <c r="L6" s="23">
        <v>0</v>
      </c>
      <c r="M6" s="2">
        <f t="shared" si="2"/>
        <v>16.5</v>
      </c>
      <c r="N6" s="24">
        <f t="shared" si="0"/>
        <v>0.66</v>
      </c>
      <c r="O6" s="2">
        <f t="shared" si="1"/>
        <v>3</v>
      </c>
    </row>
    <row r="7" spans="1:16" ht="15.95" customHeight="1" x14ac:dyDescent="0.25">
      <c r="A7" s="39"/>
      <c r="B7" s="22" t="s">
        <v>35</v>
      </c>
      <c r="C7" s="22" t="s">
        <v>49</v>
      </c>
      <c r="D7" s="23" t="s">
        <v>26</v>
      </c>
      <c r="E7" s="36" t="s">
        <v>85</v>
      </c>
      <c r="F7" s="23"/>
      <c r="G7" s="23"/>
      <c r="H7" s="23"/>
      <c r="I7" s="23"/>
      <c r="J7" s="23"/>
      <c r="K7" s="23"/>
      <c r="L7" s="23"/>
      <c r="M7" s="2">
        <f t="shared" si="2"/>
        <v>0</v>
      </c>
      <c r="N7" s="24">
        <f t="shared" si="0"/>
        <v>0</v>
      </c>
      <c r="O7" s="2">
        <f t="shared" si="1"/>
        <v>1</v>
      </c>
    </row>
    <row r="8" spans="1:16" ht="15.95" customHeight="1" x14ac:dyDescent="0.25">
      <c r="A8" s="39"/>
      <c r="B8" s="22" t="s">
        <v>36</v>
      </c>
      <c r="C8" s="22" t="s">
        <v>49</v>
      </c>
      <c r="D8" s="23" t="s">
        <v>84</v>
      </c>
      <c r="E8" s="36">
        <v>1</v>
      </c>
      <c r="F8" s="23">
        <v>2.5</v>
      </c>
      <c r="G8" s="23">
        <v>3</v>
      </c>
      <c r="H8" s="23">
        <v>0</v>
      </c>
      <c r="I8" s="23">
        <v>3</v>
      </c>
      <c r="J8" s="23">
        <v>4.5</v>
      </c>
      <c r="K8" s="23">
        <v>0</v>
      </c>
      <c r="L8" s="23">
        <v>0</v>
      </c>
      <c r="M8" s="2">
        <f t="shared" si="2"/>
        <v>14</v>
      </c>
      <c r="N8" s="24">
        <f t="shared" si="0"/>
        <v>0.56000000000000005</v>
      </c>
      <c r="O8" s="2">
        <f t="shared" si="1"/>
        <v>2</v>
      </c>
    </row>
    <row r="9" spans="1:16" ht="15.95" customHeight="1" x14ac:dyDescent="0.25">
      <c r="A9" s="39"/>
      <c r="B9" s="22" t="s">
        <v>51</v>
      </c>
      <c r="C9" s="22" t="s">
        <v>49</v>
      </c>
      <c r="D9" s="23" t="s">
        <v>84</v>
      </c>
      <c r="E9" s="36">
        <v>1</v>
      </c>
      <c r="F9" s="23">
        <v>2</v>
      </c>
      <c r="G9" s="23">
        <v>1</v>
      </c>
      <c r="H9" s="23">
        <v>0</v>
      </c>
      <c r="I9" s="23">
        <v>2</v>
      </c>
      <c r="J9" s="23">
        <v>5</v>
      </c>
      <c r="K9" s="23">
        <v>0</v>
      </c>
      <c r="L9" s="23">
        <v>0</v>
      </c>
      <c r="M9" s="2">
        <f t="shared" si="2"/>
        <v>11</v>
      </c>
      <c r="N9" s="24">
        <f t="shared" si="0"/>
        <v>0.44</v>
      </c>
      <c r="O9" s="2">
        <f t="shared" si="1"/>
        <v>1</v>
      </c>
    </row>
    <row r="10" spans="1:16" ht="15.95" customHeight="1" x14ac:dyDescent="0.25">
      <c r="A10" s="39"/>
      <c r="B10" s="22" t="s">
        <v>52</v>
      </c>
      <c r="C10" s="22" t="s">
        <v>49</v>
      </c>
      <c r="D10" s="23" t="s">
        <v>84</v>
      </c>
      <c r="E10" s="36">
        <v>1</v>
      </c>
      <c r="F10" s="23">
        <v>3</v>
      </c>
      <c r="G10" s="23">
        <v>3</v>
      </c>
      <c r="H10" s="23">
        <v>0</v>
      </c>
      <c r="I10" s="23">
        <v>3</v>
      </c>
      <c r="J10" s="23">
        <v>5</v>
      </c>
      <c r="K10" s="23">
        <v>0</v>
      </c>
      <c r="L10" s="23">
        <v>0</v>
      </c>
      <c r="M10" s="2">
        <f t="shared" si="2"/>
        <v>15</v>
      </c>
      <c r="N10" s="24">
        <f t="shared" si="0"/>
        <v>0.6</v>
      </c>
      <c r="O10" s="2">
        <f t="shared" si="1"/>
        <v>2</v>
      </c>
    </row>
    <row r="11" spans="1:16" ht="15.95" customHeight="1" x14ac:dyDescent="0.25">
      <c r="A11" s="39"/>
      <c r="B11" s="22" t="s">
        <v>37</v>
      </c>
      <c r="C11" s="22" t="s">
        <v>49</v>
      </c>
      <c r="D11" s="23" t="s">
        <v>84</v>
      </c>
      <c r="E11" s="36">
        <v>1</v>
      </c>
      <c r="F11" s="23">
        <v>2</v>
      </c>
      <c r="G11" s="23">
        <v>2</v>
      </c>
      <c r="H11" s="23">
        <v>0</v>
      </c>
      <c r="I11" s="23">
        <v>0</v>
      </c>
      <c r="J11" s="23">
        <v>0</v>
      </c>
      <c r="K11" s="23">
        <v>0</v>
      </c>
      <c r="L11" s="23">
        <v>0</v>
      </c>
      <c r="M11" s="2">
        <f t="shared" si="2"/>
        <v>5</v>
      </c>
      <c r="N11" s="24">
        <f t="shared" si="0"/>
        <v>0.2</v>
      </c>
      <c r="O11" s="2">
        <f t="shared" si="1"/>
        <v>1</v>
      </c>
    </row>
    <row r="12" spans="1:16" ht="15.95" customHeight="1" x14ac:dyDescent="0.25">
      <c r="A12" s="39"/>
      <c r="B12" s="22" t="s">
        <v>53</v>
      </c>
      <c r="C12" s="22" t="s">
        <v>49</v>
      </c>
      <c r="D12" s="23" t="s">
        <v>84</v>
      </c>
      <c r="E12" s="36">
        <v>1</v>
      </c>
      <c r="F12" s="23">
        <v>0</v>
      </c>
      <c r="G12" s="23">
        <v>2</v>
      </c>
      <c r="H12" s="23">
        <v>0</v>
      </c>
      <c r="I12" s="23">
        <v>2</v>
      </c>
      <c r="J12" s="23">
        <v>4.5</v>
      </c>
      <c r="K12" s="23">
        <v>0</v>
      </c>
      <c r="L12" s="23">
        <v>0</v>
      </c>
      <c r="M12" s="2">
        <f t="shared" si="2"/>
        <v>9.5</v>
      </c>
      <c r="N12" s="24">
        <f t="shared" si="0"/>
        <v>0.38</v>
      </c>
      <c r="O12" s="2">
        <f t="shared" si="1"/>
        <v>1</v>
      </c>
    </row>
    <row r="13" spans="1:16" ht="15.95" customHeight="1" x14ac:dyDescent="0.25">
      <c r="A13" s="39"/>
      <c r="B13" s="22" t="s">
        <v>54</v>
      </c>
      <c r="C13" s="22" t="s">
        <v>49</v>
      </c>
      <c r="D13" s="23" t="s">
        <v>84</v>
      </c>
      <c r="E13" s="36">
        <v>1</v>
      </c>
      <c r="F13" s="23">
        <v>2</v>
      </c>
      <c r="G13" s="23">
        <v>0</v>
      </c>
      <c r="H13" s="23">
        <v>0</v>
      </c>
      <c r="I13" s="23">
        <v>3</v>
      </c>
      <c r="J13" s="23">
        <v>5</v>
      </c>
      <c r="K13" s="23">
        <v>0</v>
      </c>
      <c r="L13" s="23">
        <v>0</v>
      </c>
      <c r="M13" s="2">
        <f t="shared" si="2"/>
        <v>11</v>
      </c>
      <c r="N13" s="24">
        <f t="shared" si="0"/>
        <v>0.44</v>
      </c>
      <c r="O13" s="2">
        <f t="shared" si="1"/>
        <v>1</v>
      </c>
    </row>
    <row r="14" spans="1:16" ht="15.95" customHeight="1" x14ac:dyDescent="0.25">
      <c r="A14" s="39"/>
      <c r="B14" s="22" t="s">
        <v>38</v>
      </c>
      <c r="C14" s="22" t="s">
        <v>49</v>
      </c>
      <c r="D14" s="23" t="s">
        <v>26</v>
      </c>
      <c r="E14" s="23" t="s">
        <v>85</v>
      </c>
      <c r="F14" s="23"/>
      <c r="G14" s="23"/>
      <c r="H14" s="23"/>
      <c r="I14" s="23"/>
      <c r="J14" s="23"/>
      <c r="K14" s="23"/>
      <c r="L14" s="23"/>
      <c r="M14" s="2">
        <f t="shared" si="2"/>
        <v>0</v>
      </c>
      <c r="N14" s="24">
        <f t="shared" si="0"/>
        <v>0</v>
      </c>
      <c r="O14" s="2">
        <f t="shared" si="1"/>
        <v>1</v>
      </c>
    </row>
    <row r="15" spans="1:16" ht="15.95" customHeight="1" x14ac:dyDescent="0.25">
      <c r="A15" s="39"/>
      <c r="B15" s="22" t="s">
        <v>39</v>
      </c>
      <c r="C15" s="22" t="s">
        <v>49</v>
      </c>
      <c r="D15" s="23" t="s">
        <v>84</v>
      </c>
      <c r="E15" s="23">
        <v>1</v>
      </c>
      <c r="F15" s="23">
        <v>2.5</v>
      </c>
      <c r="G15" s="23">
        <v>0.5</v>
      </c>
      <c r="H15" s="23">
        <v>0</v>
      </c>
      <c r="I15" s="23">
        <v>3</v>
      </c>
      <c r="J15" s="23">
        <v>4.5</v>
      </c>
      <c r="K15" s="23">
        <v>0</v>
      </c>
      <c r="L15" s="23">
        <v>0</v>
      </c>
      <c r="M15" s="2">
        <f t="shared" si="2"/>
        <v>11.5</v>
      </c>
      <c r="N15" s="24">
        <f t="shared" si="0"/>
        <v>0.46</v>
      </c>
      <c r="O15" s="2">
        <f t="shared" si="1"/>
        <v>1</v>
      </c>
    </row>
    <row r="16" spans="1:16" ht="15.95" customHeight="1" x14ac:dyDescent="0.25">
      <c r="A16" s="39"/>
      <c r="B16" s="22" t="s">
        <v>55</v>
      </c>
      <c r="C16" s="22" t="s">
        <v>49</v>
      </c>
      <c r="D16" s="23" t="s">
        <v>84</v>
      </c>
      <c r="E16" s="23">
        <v>1</v>
      </c>
      <c r="F16" s="23">
        <v>2.9</v>
      </c>
      <c r="G16" s="23">
        <v>0.5</v>
      </c>
      <c r="H16" s="23">
        <v>0</v>
      </c>
      <c r="I16" s="23">
        <v>3</v>
      </c>
      <c r="J16" s="23">
        <v>5</v>
      </c>
      <c r="K16" s="23">
        <v>0</v>
      </c>
      <c r="L16" s="23">
        <v>0.3</v>
      </c>
      <c r="M16" s="2">
        <f t="shared" si="2"/>
        <v>12.700000000000001</v>
      </c>
      <c r="N16" s="24">
        <f t="shared" si="0"/>
        <v>0.50800000000000001</v>
      </c>
      <c r="O16" s="2">
        <f t="shared" si="1"/>
        <v>2</v>
      </c>
      <c r="P16" s="2" t="s">
        <v>86</v>
      </c>
    </row>
    <row r="17" spans="1:16" ht="15.95" customHeight="1" x14ac:dyDescent="0.25">
      <c r="A17" s="39"/>
      <c r="B17" s="22" t="s">
        <v>40</v>
      </c>
      <c r="C17" s="22" t="s">
        <v>49</v>
      </c>
      <c r="D17" s="23" t="s">
        <v>84</v>
      </c>
      <c r="E17" s="23">
        <v>1</v>
      </c>
      <c r="F17" s="23">
        <v>2.5</v>
      </c>
      <c r="G17" s="23">
        <v>3</v>
      </c>
      <c r="H17" s="23">
        <v>0</v>
      </c>
      <c r="I17" s="23">
        <v>3</v>
      </c>
      <c r="J17" s="23">
        <v>5</v>
      </c>
      <c r="K17" s="23">
        <v>0</v>
      </c>
      <c r="L17" s="23">
        <v>0</v>
      </c>
      <c r="M17" s="2">
        <f t="shared" si="2"/>
        <v>14.5</v>
      </c>
      <c r="N17" s="24">
        <f t="shared" si="0"/>
        <v>0.57999999999999996</v>
      </c>
      <c r="O17" s="2">
        <f t="shared" si="1"/>
        <v>2</v>
      </c>
    </row>
    <row r="18" spans="1:16" ht="15.95" customHeight="1" x14ac:dyDescent="0.25">
      <c r="A18" s="39"/>
      <c r="B18" s="22" t="s">
        <v>41</v>
      </c>
      <c r="C18" s="22" t="s">
        <v>49</v>
      </c>
      <c r="D18" s="23" t="s">
        <v>84</v>
      </c>
      <c r="E18" s="23">
        <v>1</v>
      </c>
      <c r="F18" s="23">
        <v>2</v>
      </c>
      <c r="G18" s="23">
        <v>2</v>
      </c>
      <c r="H18" s="23">
        <v>0</v>
      </c>
      <c r="I18" s="23">
        <v>1.5</v>
      </c>
      <c r="J18" s="23">
        <v>5</v>
      </c>
      <c r="K18" s="23">
        <v>3</v>
      </c>
      <c r="L18" s="23">
        <v>0</v>
      </c>
      <c r="M18" s="2">
        <f t="shared" si="2"/>
        <v>14.5</v>
      </c>
      <c r="N18" s="24">
        <f t="shared" si="0"/>
        <v>0.57999999999999996</v>
      </c>
      <c r="O18" s="2">
        <f t="shared" si="1"/>
        <v>2</v>
      </c>
    </row>
    <row r="19" spans="1:16" ht="15.95" customHeight="1" x14ac:dyDescent="0.25">
      <c r="A19" s="39"/>
      <c r="B19" s="22" t="s">
        <v>42</v>
      </c>
      <c r="C19" s="22" t="s">
        <v>49</v>
      </c>
      <c r="D19" s="23" t="s">
        <v>84</v>
      </c>
      <c r="E19" s="23">
        <v>1</v>
      </c>
      <c r="F19" s="23">
        <v>2</v>
      </c>
      <c r="G19" s="23">
        <v>3</v>
      </c>
      <c r="H19" s="23">
        <v>0</v>
      </c>
      <c r="I19" s="23">
        <v>3</v>
      </c>
      <c r="J19" s="23">
        <v>5</v>
      </c>
      <c r="K19" s="23">
        <v>3</v>
      </c>
      <c r="L19" s="23">
        <v>0</v>
      </c>
      <c r="M19" s="2">
        <f t="shared" si="2"/>
        <v>17</v>
      </c>
      <c r="N19" s="24">
        <f t="shared" si="0"/>
        <v>0.68</v>
      </c>
      <c r="O19" s="2">
        <f t="shared" si="1"/>
        <v>3</v>
      </c>
    </row>
    <row r="20" spans="1:16" ht="15.95" customHeight="1" x14ac:dyDescent="0.25">
      <c r="A20" s="39"/>
      <c r="B20" s="22" t="s">
        <v>43</v>
      </c>
      <c r="C20" s="22" t="s">
        <v>49</v>
      </c>
      <c r="D20" s="23" t="s">
        <v>84</v>
      </c>
      <c r="E20" s="23">
        <v>1</v>
      </c>
      <c r="F20" s="23">
        <v>1.5</v>
      </c>
      <c r="G20" s="23">
        <v>2</v>
      </c>
      <c r="H20" s="23">
        <v>0</v>
      </c>
      <c r="I20" s="23">
        <v>0</v>
      </c>
      <c r="J20" s="23">
        <v>5</v>
      </c>
      <c r="K20" s="23">
        <v>0</v>
      </c>
      <c r="L20" s="23">
        <v>0</v>
      </c>
      <c r="M20" s="2">
        <f t="shared" si="2"/>
        <v>9.5</v>
      </c>
      <c r="N20" s="24">
        <f t="shared" si="0"/>
        <v>0.38</v>
      </c>
      <c r="O20" s="2">
        <f t="shared" si="1"/>
        <v>1</v>
      </c>
    </row>
    <row r="21" spans="1:16" ht="15.95" customHeight="1" x14ac:dyDescent="0.25">
      <c r="A21" s="39"/>
      <c r="B21" s="22" t="s">
        <v>56</v>
      </c>
      <c r="C21" s="22" t="s">
        <v>49</v>
      </c>
      <c r="D21" s="23" t="s">
        <v>84</v>
      </c>
      <c r="E21" s="23">
        <v>1</v>
      </c>
      <c r="F21" s="23">
        <v>1</v>
      </c>
      <c r="G21" s="23">
        <v>1</v>
      </c>
      <c r="H21" s="23">
        <v>0</v>
      </c>
      <c r="I21" s="23">
        <v>0</v>
      </c>
      <c r="J21" s="23">
        <v>0</v>
      </c>
      <c r="K21" s="23">
        <v>0</v>
      </c>
      <c r="L21" s="23">
        <v>0</v>
      </c>
      <c r="M21" s="2">
        <f t="shared" si="2"/>
        <v>3</v>
      </c>
      <c r="N21" s="24">
        <f t="shared" si="0"/>
        <v>0.12</v>
      </c>
      <c r="O21" s="2">
        <f t="shared" si="1"/>
        <v>1</v>
      </c>
    </row>
    <row r="22" spans="1:16" ht="15.95" customHeight="1" x14ac:dyDescent="0.25">
      <c r="A22" s="39"/>
      <c r="B22" s="22" t="s">
        <v>57</v>
      </c>
      <c r="C22" s="22" t="s">
        <v>49</v>
      </c>
      <c r="D22" s="23" t="s">
        <v>84</v>
      </c>
      <c r="E22" s="23">
        <v>1</v>
      </c>
      <c r="F22" s="23">
        <v>1</v>
      </c>
      <c r="G22" s="23">
        <v>2</v>
      </c>
      <c r="H22" s="23">
        <v>0</v>
      </c>
      <c r="I22" s="23">
        <v>0.5</v>
      </c>
      <c r="J22" s="23">
        <v>0</v>
      </c>
      <c r="K22" s="23">
        <v>0</v>
      </c>
      <c r="L22" s="23">
        <v>0</v>
      </c>
      <c r="M22" s="2">
        <f t="shared" si="2"/>
        <v>4.5</v>
      </c>
      <c r="N22" s="24">
        <f t="shared" si="0"/>
        <v>0.18</v>
      </c>
      <c r="O22" s="2">
        <f t="shared" si="1"/>
        <v>1</v>
      </c>
    </row>
    <row r="23" spans="1:16" ht="15.95" customHeight="1" x14ac:dyDescent="0.25">
      <c r="A23" s="39"/>
      <c r="B23" s="22" t="s">
        <v>58</v>
      </c>
      <c r="C23" s="22" t="s">
        <v>49</v>
      </c>
      <c r="D23" s="23" t="s">
        <v>26</v>
      </c>
      <c r="E23" s="23" t="s">
        <v>85</v>
      </c>
      <c r="F23" s="23"/>
      <c r="G23" s="23"/>
      <c r="H23" s="23"/>
      <c r="I23" s="23"/>
      <c r="J23" s="23"/>
      <c r="K23" s="23"/>
      <c r="L23" s="23"/>
      <c r="M23" s="2">
        <f t="shared" si="2"/>
        <v>0</v>
      </c>
      <c r="N23" s="24">
        <f t="shared" si="0"/>
        <v>0</v>
      </c>
      <c r="O23" s="2">
        <f t="shared" si="1"/>
        <v>1</v>
      </c>
    </row>
    <row r="24" spans="1:16" ht="15.95" customHeight="1" x14ac:dyDescent="0.25">
      <c r="A24" s="39"/>
      <c r="B24" s="22" t="s">
        <v>44</v>
      </c>
      <c r="C24" s="22" t="s">
        <v>49</v>
      </c>
      <c r="D24" s="23" t="s">
        <v>84</v>
      </c>
      <c r="E24" s="23">
        <v>1</v>
      </c>
      <c r="F24" s="23">
        <v>2.5</v>
      </c>
      <c r="G24" s="23">
        <v>3</v>
      </c>
      <c r="H24" s="23">
        <v>0</v>
      </c>
      <c r="I24" s="23">
        <v>3</v>
      </c>
      <c r="J24" s="23">
        <v>4</v>
      </c>
      <c r="K24" s="23">
        <v>0</v>
      </c>
      <c r="L24" s="23">
        <v>0</v>
      </c>
      <c r="M24" s="2">
        <f t="shared" si="2"/>
        <v>13.5</v>
      </c>
      <c r="N24" s="24">
        <f t="shared" si="0"/>
        <v>0.54</v>
      </c>
      <c r="O24" s="2">
        <f t="shared" si="1"/>
        <v>2</v>
      </c>
    </row>
    <row r="25" spans="1:16" ht="15.95" customHeight="1" x14ac:dyDescent="0.25">
      <c r="A25" s="39"/>
      <c r="B25" s="22" t="s">
        <v>47</v>
      </c>
      <c r="C25" s="22" t="s">
        <v>49</v>
      </c>
      <c r="D25" s="23" t="s">
        <v>84</v>
      </c>
      <c r="E25" s="23">
        <v>1</v>
      </c>
      <c r="F25" s="23">
        <v>1.4</v>
      </c>
      <c r="G25" s="23">
        <v>0.5</v>
      </c>
      <c r="H25" s="23">
        <v>0</v>
      </c>
      <c r="I25" s="23">
        <v>1</v>
      </c>
      <c r="J25" s="23">
        <v>0</v>
      </c>
      <c r="K25" s="23">
        <v>0</v>
      </c>
      <c r="L25" s="23">
        <v>0</v>
      </c>
      <c r="M25" s="2">
        <f t="shared" si="2"/>
        <v>3.9</v>
      </c>
      <c r="N25" s="24">
        <f t="shared" si="0"/>
        <v>0.156</v>
      </c>
      <c r="O25" s="2">
        <f t="shared" si="1"/>
        <v>1</v>
      </c>
    </row>
    <row r="26" spans="1:16" ht="15.95" customHeight="1" x14ac:dyDescent="0.25">
      <c r="A26" s="39"/>
      <c r="B26" s="22" t="s">
        <v>45</v>
      </c>
      <c r="C26" s="22" t="s">
        <v>49</v>
      </c>
      <c r="D26" s="23" t="s">
        <v>84</v>
      </c>
      <c r="E26" s="23">
        <v>1</v>
      </c>
      <c r="F26" s="23">
        <v>2.2999999999999998</v>
      </c>
      <c r="G26" s="23">
        <v>2.5</v>
      </c>
      <c r="H26" s="23">
        <v>0</v>
      </c>
      <c r="I26" s="23">
        <v>3</v>
      </c>
      <c r="J26" s="23">
        <v>5</v>
      </c>
      <c r="K26" s="23">
        <v>0</v>
      </c>
      <c r="L26" s="23">
        <v>0</v>
      </c>
      <c r="M26" s="2">
        <f t="shared" si="2"/>
        <v>13.8</v>
      </c>
      <c r="N26" s="24">
        <f t="shared" si="0"/>
        <v>0.55200000000000005</v>
      </c>
      <c r="O26" s="2">
        <f t="shared" si="1"/>
        <v>2</v>
      </c>
    </row>
    <row r="27" spans="1:16" ht="15.95" customHeight="1" x14ac:dyDescent="0.25">
      <c r="A27" s="39"/>
      <c r="B27" s="22" t="s">
        <v>46</v>
      </c>
      <c r="C27" s="22" t="s">
        <v>49</v>
      </c>
      <c r="D27" s="23" t="s">
        <v>84</v>
      </c>
      <c r="E27" s="23">
        <v>1</v>
      </c>
      <c r="F27" s="23">
        <v>2.5</v>
      </c>
      <c r="G27" s="23">
        <v>2</v>
      </c>
      <c r="H27" s="23">
        <v>0</v>
      </c>
      <c r="I27" s="23">
        <v>1.5</v>
      </c>
      <c r="J27" s="23">
        <v>5</v>
      </c>
      <c r="K27" s="23">
        <v>0</v>
      </c>
      <c r="L27" s="23">
        <v>0.7</v>
      </c>
      <c r="M27" s="2">
        <f t="shared" si="2"/>
        <v>12.7</v>
      </c>
      <c r="N27" s="24">
        <f t="shared" si="0"/>
        <v>0.50800000000000001</v>
      </c>
      <c r="O27" s="2">
        <f t="shared" si="1"/>
        <v>2</v>
      </c>
      <c r="P27" s="2" t="s">
        <v>87</v>
      </c>
    </row>
    <row r="28" spans="1:16" ht="15.95" customHeight="1" x14ac:dyDescent="0.25">
      <c r="A28" s="39"/>
      <c r="B28" s="22" t="s">
        <v>59</v>
      </c>
      <c r="C28" s="22" t="s">
        <v>60</v>
      </c>
      <c r="D28" s="23" t="s">
        <v>26</v>
      </c>
      <c r="E28" s="23"/>
      <c r="F28" s="23"/>
      <c r="G28" s="23"/>
      <c r="H28" s="23"/>
      <c r="I28" s="23"/>
      <c r="J28" s="23"/>
      <c r="K28" s="23"/>
      <c r="L28" s="23"/>
      <c r="M28" s="2">
        <f t="shared" si="2"/>
        <v>0</v>
      </c>
      <c r="N28" s="24">
        <f t="shared" si="0"/>
        <v>0</v>
      </c>
      <c r="O28" s="49" t="s">
        <v>92</v>
      </c>
    </row>
    <row r="29" spans="1:16" ht="15.95" customHeight="1" x14ac:dyDescent="0.25">
      <c r="A29" s="39"/>
      <c r="B29" s="22" t="s">
        <v>61</v>
      </c>
      <c r="C29" s="22" t="s">
        <v>60</v>
      </c>
      <c r="D29" s="23" t="s">
        <v>26</v>
      </c>
      <c r="E29" s="23"/>
      <c r="F29" s="23"/>
      <c r="G29" s="23"/>
      <c r="H29" s="23"/>
      <c r="I29" s="23"/>
      <c r="J29" s="23"/>
      <c r="K29" s="23"/>
      <c r="L29" s="23"/>
      <c r="M29" s="2">
        <f t="shared" si="2"/>
        <v>0</v>
      </c>
      <c r="N29" s="24">
        <f t="shared" si="0"/>
        <v>0</v>
      </c>
      <c r="O29" s="49" t="s">
        <v>92</v>
      </c>
    </row>
    <row r="30" spans="1:16" ht="15.95" customHeight="1" x14ac:dyDescent="0.25">
      <c r="A30" s="39"/>
      <c r="B30" s="22" t="s">
        <v>62</v>
      </c>
      <c r="C30" s="22" t="s">
        <v>60</v>
      </c>
      <c r="D30" s="23" t="s">
        <v>26</v>
      </c>
      <c r="E30" s="23"/>
      <c r="F30" s="23"/>
      <c r="G30" s="23"/>
      <c r="H30" s="23"/>
      <c r="I30" s="23"/>
      <c r="J30" s="23"/>
      <c r="K30" s="23"/>
      <c r="L30" s="23"/>
      <c r="M30" s="2">
        <f t="shared" si="2"/>
        <v>0</v>
      </c>
      <c r="N30" s="24">
        <f t="shared" si="0"/>
        <v>0</v>
      </c>
      <c r="O30" s="49" t="s">
        <v>92</v>
      </c>
    </row>
    <row r="31" spans="1:16" ht="15.95" customHeight="1" x14ac:dyDescent="0.25">
      <c r="A31" s="39"/>
      <c r="B31" s="22" t="s">
        <v>63</v>
      </c>
      <c r="C31" s="22" t="s">
        <v>60</v>
      </c>
      <c r="D31" s="23" t="s">
        <v>26</v>
      </c>
      <c r="E31" s="23"/>
      <c r="F31" s="23"/>
      <c r="G31" s="23"/>
      <c r="H31" s="23"/>
      <c r="I31" s="23"/>
      <c r="J31" s="23"/>
      <c r="K31" s="23"/>
      <c r="L31" s="23"/>
      <c r="M31" s="2">
        <f t="shared" si="2"/>
        <v>0</v>
      </c>
      <c r="N31" s="24">
        <f t="shared" si="0"/>
        <v>0</v>
      </c>
      <c r="O31" s="48">
        <v>2</v>
      </c>
    </row>
    <row r="32" spans="1:16" ht="15.95" customHeight="1" x14ac:dyDescent="0.25">
      <c r="A32" s="39"/>
      <c r="B32" s="22" t="s">
        <v>64</v>
      </c>
      <c r="C32" s="22" t="s">
        <v>60</v>
      </c>
      <c r="D32" s="23" t="s">
        <v>26</v>
      </c>
      <c r="E32" s="23"/>
      <c r="F32" s="23"/>
      <c r="G32" s="23"/>
      <c r="H32" s="23"/>
      <c r="I32" s="23"/>
      <c r="J32" s="23"/>
      <c r="K32" s="23"/>
      <c r="L32" s="23"/>
      <c r="M32" s="2">
        <f t="shared" si="2"/>
        <v>0</v>
      </c>
      <c r="N32" s="24">
        <f t="shared" si="0"/>
        <v>0</v>
      </c>
      <c r="O32" s="49" t="s">
        <v>92</v>
      </c>
    </row>
    <row r="33" spans="1:15" ht="15.95" customHeight="1" x14ac:dyDescent="0.25">
      <c r="A33" s="39"/>
      <c r="B33" s="22" t="s">
        <v>65</v>
      </c>
      <c r="C33" s="22" t="s">
        <v>60</v>
      </c>
      <c r="D33" s="23" t="s">
        <v>26</v>
      </c>
      <c r="E33" s="23"/>
      <c r="F33" s="23"/>
      <c r="G33" s="23"/>
      <c r="H33" s="23"/>
      <c r="I33" s="23"/>
      <c r="J33" s="23"/>
      <c r="K33" s="23"/>
      <c r="L33" s="23"/>
      <c r="M33" s="2">
        <f t="shared" si="2"/>
        <v>0</v>
      </c>
      <c r="N33" s="24">
        <f t="shared" si="0"/>
        <v>0</v>
      </c>
      <c r="O33" s="48">
        <v>1</v>
      </c>
    </row>
    <row r="34" spans="1:15" ht="15.95" customHeight="1" x14ac:dyDescent="0.25">
      <c r="A34" s="39"/>
      <c r="B34" s="22" t="s">
        <v>66</v>
      </c>
      <c r="C34" s="22" t="s">
        <v>60</v>
      </c>
      <c r="D34" s="23" t="s">
        <v>26</v>
      </c>
      <c r="E34" s="23"/>
      <c r="F34" s="23"/>
      <c r="G34" s="23"/>
      <c r="H34" s="23"/>
      <c r="I34" s="23"/>
      <c r="J34" s="23"/>
      <c r="K34" s="23"/>
      <c r="L34" s="23"/>
      <c r="M34" s="2">
        <f t="shared" si="2"/>
        <v>0</v>
      </c>
      <c r="N34" s="24">
        <f t="shared" si="0"/>
        <v>0</v>
      </c>
      <c r="O34" s="48">
        <v>1</v>
      </c>
    </row>
    <row r="35" spans="1:15" ht="15.95" customHeight="1" x14ac:dyDescent="0.25">
      <c r="A35" s="39"/>
      <c r="B35" s="22" t="s">
        <v>67</v>
      </c>
      <c r="C35" s="22" t="s">
        <v>60</v>
      </c>
      <c r="D35" s="23" t="s">
        <v>26</v>
      </c>
      <c r="E35" s="23"/>
      <c r="F35" s="23"/>
      <c r="G35" s="23"/>
      <c r="H35" s="23"/>
      <c r="I35" s="23"/>
      <c r="J35" s="23"/>
      <c r="K35" s="23"/>
      <c r="L35" s="23"/>
      <c r="M35" s="2">
        <f t="shared" ref="M35:M44" si="3">SUM(E35:L35)</f>
        <v>0</v>
      </c>
      <c r="N35" s="24">
        <f t="shared" ref="N35:N44" si="4">M35/$M$3</f>
        <v>0</v>
      </c>
      <c r="O35" s="48">
        <v>3</v>
      </c>
    </row>
    <row r="36" spans="1:15" ht="15.95" customHeight="1" x14ac:dyDescent="0.25">
      <c r="A36" s="39"/>
      <c r="B36" s="22" t="s">
        <v>68</v>
      </c>
      <c r="C36" s="22" t="s">
        <v>60</v>
      </c>
      <c r="D36" s="23" t="s">
        <v>26</v>
      </c>
      <c r="E36" s="23"/>
      <c r="F36" s="23"/>
      <c r="G36" s="23"/>
      <c r="H36" s="23"/>
      <c r="I36" s="23"/>
      <c r="J36" s="23"/>
      <c r="K36" s="23"/>
      <c r="L36" s="23"/>
      <c r="M36" s="2">
        <f t="shared" si="3"/>
        <v>0</v>
      </c>
      <c r="N36" s="24">
        <f t="shared" si="4"/>
        <v>0</v>
      </c>
      <c r="O36" s="48">
        <v>1</v>
      </c>
    </row>
    <row r="37" spans="1:15" ht="15.95" customHeight="1" x14ac:dyDescent="0.25">
      <c r="A37" s="39"/>
      <c r="B37" s="22" t="s">
        <v>69</v>
      </c>
      <c r="C37" s="22" t="s">
        <v>60</v>
      </c>
      <c r="D37" s="23" t="s">
        <v>26</v>
      </c>
      <c r="E37" s="23"/>
      <c r="F37" s="23"/>
      <c r="G37" s="23"/>
      <c r="H37" s="23"/>
      <c r="I37" s="23"/>
      <c r="J37" s="23"/>
      <c r="K37" s="23"/>
      <c r="L37" s="23"/>
      <c r="M37" s="2">
        <f t="shared" si="3"/>
        <v>0</v>
      </c>
      <c r="N37" s="24">
        <f t="shared" si="4"/>
        <v>0</v>
      </c>
      <c r="O37" s="49" t="s">
        <v>92</v>
      </c>
    </row>
    <row r="38" spans="1:15" ht="15.95" customHeight="1" x14ac:dyDescent="0.25">
      <c r="A38" s="39"/>
      <c r="B38" s="22" t="s">
        <v>70</v>
      </c>
      <c r="C38" s="22" t="s">
        <v>60</v>
      </c>
      <c r="D38" s="23" t="s">
        <v>26</v>
      </c>
      <c r="E38" s="23"/>
      <c r="F38" s="23"/>
      <c r="G38" s="23"/>
      <c r="H38" s="23"/>
      <c r="I38" s="23"/>
      <c r="J38" s="23"/>
      <c r="K38" s="23"/>
      <c r="L38" s="23"/>
      <c r="M38" s="2">
        <f t="shared" si="3"/>
        <v>0</v>
      </c>
      <c r="N38" s="24">
        <f t="shared" si="4"/>
        <v>0</v>
      </c>
      <c r="O38" s="49" t="s">
        <v>92</v>
      </c>
    </row>
    <row r="39" spans="1:15" ht="15.95" customHeight="1" x14ac:dyDescent="0.25">
      <c r="A39" s="39"/>
      <c r="B39" s="22" t="s">
        <v>71</v>
      </c>
      <c r="C39" s="22" t="s">
        <v>60</v>
      </c>
      <c r="D39" s="23" t="s">
        <v>26</v>
      </c>
      <c r="E39" s="23"/>
      <c r="F39" s="23"/>
      <c r="G39" s="23"/>
      <c r="H39" s="23"/>
      <c r="I39" s="23"/>
      <c r="J39" s="23"/>
      <c r="K39" s="23"/>
      <c r="L39" s="23"/>
      <c r="M39" s="2">
        <f t="shared" si="3"/>
        <v>0</v>
      </c>
      <c r="N39" s="24">
        <f t="shared" si="4"/>
        <v>0</v>
      </c>
      <c r="O39" s="48">
        <v>2</v>
      </c>
    </row>
    <row r="40" spans="1:15" ht="15.95" customHeight="1" x14ac:dyDescent="0.25">
      <c r="A40" s="39"/>
      <c r="B40" s="22" t="s">
        <v>72</v>
      </c>
      <c r="C40" s="22" t="s">
        <v>60</v>
      </c>
      <c r="D40" s="23" t="s">
        <v>26</v>
      </c>
      <c r="E40" s="23"/>
      <c r="F40" s="23"/>
      <c r="G40" s="23"/>
      <c r="H40" s="23"/>
      <c r="I40" s="23"/>
      <c r="J40" s="23"/>
      <c r="K40" s="23"/>
      <c r="L40" s="23"/>
      <c r="M40" s="2">
        <f t="shared" si="3"/>
        <v>0</v>
      </c>
      <c r="N40" s="24">
        <f t="shared" si="4"/>
        <v>0</v>
      </c>
      <c r="O40" s="48">
        <v>2</v>
      </c>
    </row>
    <row r="41" spans="1:15" ht="15.95" customHeight="1" x14ac:dyDescent="0.25">
      <c r="A41" s="39"/>
      <c r="B41" s="22" t="s">
        <v>73</v>
      </c>
      <c r="C41" s="22" t="s">
        <v>60</v>
      </c>
      <c r="D41" s="23" t="s">
        <v>26</v>
      </c>
      <c r="E41" s="23"/>
      <c r="F41" s="23"/>
      <c r="G41" s="23"/>
      <c r="H41" s="23"/>
      <c r="I41" s="23"/>
      <c r="J41" s="23"/>
      <c r="K41" s="23"/>
      <c r="L41" s="23"/>
      <c r="M41" s="2">
        <f t="shared" si="3"/>
        <v>0</v>
      </c>
      <c r="N41" s="24">
        <f t="shared" si="4"/>
        <v>0</v>
      </c>
      <c r="O41" s="49" t="s">
        <v>92</v>
      </c>
    </row>
    <row r="42" spans="1:15" ht="15.95" customHeight="1" x14ac:dyDescent="0.25">
      <c r="A42" s="39"/>
      <c r="B42" s="22" t="s">
        <v>74</v>
      </c>
      <c r="C42" s="22" t="s">
        <v>60</v>
      </c>
      <c r="D42" s="23" t="s">
        <v>26</v>
      </c>
      <c r="E42" s="23"/>
      <c r="F42" s="23"/>
      <c r="G42" s="23"/>
      <c r="H42" s="23"/>
      <c r="I42" s="23"/>
      <c r="J42" s="23"/>
      <c r="K42" s="23"/>
      <c r="L42" s="23"/>
      <c r="M42" s="2">
        <f t="shared" si="3"/>
        <v>0</v>
      </c>
      <c r="N42" s="24">
        <f t="shared" si="4"/>
        <v>0</v>
      </c>
      <c r="O42" s="49" t="s">
        <v>92</v>
      </c>
    </row>
    <row r="43" spans="1:15" ht="15.95" customHeight="1" x14ac:dyDescent="0.25">
      <c r="A43" s="39"/>
      <c r="B43" s="22" t="s">
        <v>75</v>
      </c>
      <c r="C43" s="22" t="s">
        <v>60</v>
      </c>
      <c r="D43" s="23" t="s">
        <v>26</v>
      </c>
      <c r="E43" s="23"/>
      <c r="F43" s="23"/>
      <c r="G43" s="23"/>
      <c r="H43" s="23"/>
      <c r="I43" s="23"/>
      <c r="J43" s="23"/>
      <c r="K43" s="23"/>
      <c r="L43" s="23"/>
      <c r="M43" s="2">
        <f t="shared" si="3"/>
        <v>0</v>
      </c>
      <c r="N43" s="24">
        <f t="shared" si="4"/>
        <v>0</v>
      </c>
      <c r="O43" s="48">
        <v>2</v>
      </c>
    </row>
    <row r="44" spans="1:15" ht="15.95" customHeight="1" x14ac:dyDescent="0.25">
      <c r="A44" s="39"/>
      <c r="B44" s="22" t="s">
        <v>76</v>
      </c>
      <c r="C44" s="22" t="s">
        <v>60</v>
      </c>
      <c r="D44" s="23" t="s">
        <v>26</v>
      </c>
      <c r="E44" s="23"/>
      <c r="F44" s="23"/>
      <c r="G44" s="23"/>
      <c r="H44" s="23"/>
      <c r="I44" s="23"/>
      <c r="J44" s="23"/>
      <c r="K44" s="23"/>
      <c r="L44" s="23"/>
      <c r="M44" s="2">
        <f t="shared" si="3"/>
        <v>0</v>
      </c>
      <c r="N44" s="24">
        <f t="shared" si="4"/>
        <v>0</v>
      </c>
      <c r="O44" s="48">
        <v>2</v>
      </c>
    </row>
    <row r="45" spans="1:15" ht="15.95" customHeight="1" x14ac:dyDescent="0.25">
      <c r="C45" s="22"/>
      <c r="D45" s="25" t="s">
        <v>30</v>
      </c>
      <c r="E45" s="26">
        <v>-0.1</v>
      </c>
      <c r="F45" s="26">
        <v>0.505</v>
      </c>
      <c r="G45" s="26">
        <v>0.625</v>
      </c>
      <c r="H45" s="26">
        <v>0.755</v>
      </c>
      <c r="I45" s="27">
        <v>0.875</v>
      </c>
      <c r="J45" s="37"/>
      <c r="K45" s="37"/>
      <c r="N45" s="24"/>
    </row>
    <row r="46" spans="1:15" ht="15.95" customHeight="1" x14ac:dyDescent="0.25">
      <c r="C46" s="22"/>
      <c r="D46" s="28" t="s">
        <v>31</v>
      </c>
      <c r="E46" s="29">
        <v>0.5</v>
      </c>
      <c r="F46" s="29">
        <v>0.62</v>
      </c>
      <c r="G46" s="29">
        <v>0.75</v>
      </c>
      <c r="H46" s="29">
        <v>0.87</v>
      </c>
      <c r="I46" s="30">
        <v>1</v>
      </c>
      <c r="J46" s="37"/>
      <c r="K46" s="37"/>
      <c r="N46" s="24"/>
    </row>
    <row r="47" spans="1:15" ht="15.95" customHeight="1" x14ac:dyDescent="0.25">
      <c r="C47" s="22"/>
      <c r="D47" s="31" t="s">
        <v>32</v>
      </c>
      <c r="E47" s="32">
        <v>1</v>
      </c>
      <c r="F47" s="32">
        <v>2</v>
      </c>
      <c r="G47" s="32">
        <v>3</v>
      </c>
      <c r="H47" s="32">
        <v>4</v>
      </c>
      <c r="I47" s="33">
        <v>5</v>
      </c>
      <c r="J47" s="38"/>
      <c r="K47" s="38"/>
      <c r="N47" s="24"/>
    </row>
    <row r="48" spans="1:15" ht="15.95" customHeight="1" x14ac:dyDescent="0.25">
      <c r="C48" s="22"/>
      <c r="E48" s="2">
        <f>COUNTIF($O$4:$O$44, E47)</f>
        <v>16</v>
      </c>
      <c r="F48" s="2">
        <f>COUNTIF($O$4:$O$44, F47)</f>
        <v>14</v>
      </c>
      <c r="G48" s="2">
        <f>COUNTIF($O$4:$O$44, G47)</f>
        <v>3</v>
      </c>
      <c r="H48" s="2">
        <f>COUNTIF($O$4:$O$44, H47)</f>
        <v>0</v>
      </c>
      <c r="I48" s="2">
        <f>COUNTIF($O$4:$O$44, I47)</f>
        <v>0</v>
      </c>
      <c r="N48" s="24"/>
    </row>
    <row r="49" spans="14:14" ht="15.95" customHeight="1" x14ac:dyDescent="0.25">
      <c r="N49" s="24"/>
    </row>
    <row r="50" spans="14:14" ht="15.95" customHeight="1" x14ac:dyDescent="0.25">
      <c r="N50" s="24"/>
    </row>
  </sheetData>
  <mergeCells count="1">
    <mergeCell ref="D1:O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0"/>
  <sheetViews>
    <sheetView zoomScaleNormal="100" workbookViewId="0">
      <pane ySplit="3" topLeftCell="A4" activePane="bottomLeft" state="frozen"/>
      <selection pane="bottomLeft" activeCell="A4" sqref="A4"/>
    </sheetView>
  </sheetViews>
  <sheetFormatPr defaultRowHeight="15" x14ac:dyDescent="0.25"/>
  <cols>
    <col min="1" max="1" width="29.28515625" style="41" customWidth="1"/>
    <col min="2" max="2" width="9.140625" style="2"/>
    <col min="3" max="3" width="7.7109375" style="2" bestFit="1" customWidth="1"/>
    <col min="4" max="4" width="5" style="2" bestFit="1" customWidth="1"/>
    <col min="5" max="12" width="7.7109375" style="2" customWidth="1"/>
    <col min="13" max="16384" width="9.140625" style="2"/>
  </cols>
  <sheetData>
    <row r="1" spans="1:13" ht="15.95" customHeight="1" x14ac:dyDescent="0.3">
      <c r="A1" s="40" t="s">
        <v>20</v>
      </c>
      <c r="B1" s="14" t="s">
        <v>21</v>
      </c>
      <c r="C1" s="14" t="s">
        <v>24</v>
      </c>
      <c r="D1" s="50" t="s">
        <v>25</v>
      </c>
      <c r="E1" s="51"/>
      <c r="F1" s="51"/>
      <c r="G1" s="51"/>
      <c r="H1" s="51"/>
      <c r="I1" s="51"/>
      <c r="J1" s="51"/>
      <c r="K1" s="51"/>
      <c r="L1" s="52"/>
    </row>
    <row r="2" spans="1:13" ht="15.95" customHeight="1" x14ac:dyDescent="0.3">
      <c r="A2" s="40"/>
      <c r="B2" s="14"/>
      <c r="C2" s="14"/>
      <c r="D2" s="15" t="s">
        <v>26</v>
      </c>
      <c r="E2" s="16"/>
      <c r="F2" s="18"/>
      <c r="G2" s="18"/>
      <c r="H2" s="18"/>
      <c r="I2" s="18"/>
      <c r="J2" s="19" t="s">
        <v>27</v>
      </c>
      <c r="K2" s="19" t="s">
        <v>28</v>
      </c>
      <c r="L2" s="20" t="s">
        <v>29</v>
      </c>
    </row>
    <row r="3" spans="1:13" ht="15.95" customHeight="1" x14ac:dyDescent="0.3">
      <c r="A3" s="40"/>
      <c r="B3" s="14"/>
      <c r="C3" s="14"/>
      <c r="D3" s="15" t="s">
        <v>26</v>
      </c>
      <c r="E3" s="16">
        <v>5</v>
      </c>
      <c r="F3" s="17">
        <v>5</v>
      </c>
      <c r="G3" s="17">
        <v>5</v>
      </c>
      <c r="H3" s="17">
        <v>5</v>
      </c>
      <c r="I3" s="17">
        <v>5</v>
      </c>
      <c r="J3" s="19">
        <f t="shared" ref="J3:J44" si="0">SUM(E3:I3)</f>
        <v>25</v>
      </c>
      <c r="K3" s="21">
        <f t="shared" ref="K3:K34" si="1">J3/$J$3</f>
        <v>1</v>
      </c>
      <c r="L3" s="20">
        <f t="shared" ref="L3:L44" si="2">HLOOKUP(K3,$E$45:$I$47,3)</f>
        <v>5</v>
      </c>
    </row>
    <row r="4" spans="1:13" ht="15.95" customHeight="1" x14ac:dyDescent="0.25">
      <c r="A4" s="39"/>
      <c r="B4" s="22" t="s">
        <v>48</v>
      </c>
      <c r="C4" s="22" t="s">
        <v>49</v>
      </c>
      <c r="D4" s="34"/>
      <c r="E4" s="23"/>
      <c r="F4" s="23"/>
      <c r="G4" s="23"/>
      <c r="H4" s="36"/>
      <c r="I4" s="36"/>
      <c r="J4" s="2">
        <f t="shared" si="0"/>
        <v>0</v>
      </c>
      <c r="K4" s="24">
        <f t="shared" si="1"/>
        <v>0</v>
      </c>
      <c r="L4" s="2">
        <f t="shared" si="2"/>
        <v>1</v>
      </c>
    </row>
    <row r="5" spans="1:13" ht="15.95" customHeight="1" x14ac:dyDescent="0.25">
      <c r="A5" s="39"/>
      <c r="B5" s="22" t="s">
        <v>34</v>
      </c>
      <c r="C5" s="22" t="s">
        <v>49</v>
      </c>
      <c r="D5" s="35" t="s">
        <v>84</v>
      </c>
      <c r="E5" s="23">
        <v>3</v>
      </c>
      <c r="F5" s="23">
        <v>0</v>
      </c>
      <c r="G5" s="23">
        <v>4</v>
      </c>
      <c r="H5" s="23">
        <v>2</v>
      </c>
      <c r="I5" s="23">
        <v>3.7</v>
      </c>
      <c r="J5" s="2">
        <f t="shared" si="0"/>
        <v>12.7</v>
      </c>
      <c r="K5" s="24">
        <f t="shared" si="1"/>
        <v>0.50800000000000001</v>
      </c>
      <c r="L5" s="2">
        <f t="shared" si="2"/>
        <v>2</v>
      </c>
      <c r="M5" s="2" t="s">
        <v>88</v>
      </c>
    </row>
    <row r="6" spans="1:13" ht="15.95" customHeight="1" x14ac:dyDescent="0.25">
      <c r="A6" s="39"/>
      <c r="B6" s="22" t="s">
        <v>50</v>
      </c>
      <c r="C6" s="22" t="s">
        <v>49</v>
      </c>
      <c r="D6" s="35" t="s">
        <v>84</v>
      </c>
      <c r="E6" s="36">
        <v>0</v>
      </c>
      <c r="F6" s="23">
        <v>4</v>
      </c>
      <c r="G6" s="23">
        <v>2</v>
      </c>
      <c r="H6" s="23">
        <v>2</v>
      </c>
      <c r="I6" s="23">
        <v>5</v>
      </c>
      <c r="J6" s="2">
        <f t="shared" si="0"/>
        <v>13</v>
      </c>
      <c r="K6" s="24">
        <f t="shared" si="1"/>
        <v>0.52</v>
      </c>
      <c r="L6" s="2">
        <f t="shared" si="2"/>
        <v>2</v>
      </c>
      <c r="M6" s="2" t="s">
        <v>89</v>
      </c>
    </row>
    <row r="7" spans="1:13" ht="15.95" customHeight="1" x14ac:dyDescent="0.25">
      <c r="A7" s="39"/>
      <c r="B7" s="22" t="s">
        <v>35</v>
      </c>
      <c r="C7" s="22" t="s">
        <v>49</v>
      </c>
      <c r="D7" s="23"/>
      <c r="E7" s="36"/>
      <c r="F7" s="23"/>
      <c r="G7" s="23"/>
      <c r="H7" s="23"/>
      <c r="I7" s="23"/>
      <c r="J7" s="2">
        <f t="shared" si="0"/>
        <v>0</v>
      </c>
      <c r="K7" s="24">
        <f t="shared" si="1"/>
        <v>0</v>
      </c>
      <c r="L7" s="2">
        <f t="shared" si="2"/>
        <v>1</v>
      </c>
    </row>
    <row r="8" spans="1:13" ht="15.95" customHeight="1" x14ac:dyDescent="0.25">
      <c r="A8" s="39"/>
      <c r="B8" s="22" t="s">
        <v>36</v>
      </c>
      <c r="C8" s="22" t="s">
        <v>49</v>
      </c>
      <c r="D8" s="23" t="s">
        <v>84</v>
      </c>
      <c r="E8" s="36">
        <v>4</v>
      </c>
      <c r="F8" s="23">
        <v>3</v>
      </c>
      <c r="G8" s="23">
        <v>3.5</v>
      </c>
      <c r="H8" s="23">
        <v>3.5</v>
      </c>
      <c r="I8" s="23">
        <v>2</v>
      </c>
      <c r="J8" s="2">
        <f t="shared" si="0"/>
        <v>16</v>
      </c>
      <c r="K8" s="24">
        <f t="shared" si="1"/>
        <v>0.64</v>
      </c>
      <c r="L8" s="2">
        <f t="shared" si="2"/>
        <v>3</v>
      </c>
    </row>
    <row r="9" spans="1:13" ht="15.95" customHeight="1" x14ac:dyDescent="0.25">
      <c r="A9" s="39"/>
      <c r="B9" s="22" t="s">
        <v>51</v>
      </c>
      <c r="C9" s="22" t="s">
        <v>49</v>
      </c>
      <c r="D9" s="23" t="s">
        <v>84</v>
      </c>
      <c r="E9" s="36">
        <v>0</v>
      </c>
      <c r="F9" s="23">
        <v>5</v>
      </c>
      <c r="G9" s="23">
        <v>1</v>
      </c>
      <c r="H9" s="23">
        <v>0</v>
      </c>
      <c r="I9" s="23">
        <v>2.5</v>
      </c>
      <c r="J9" s="2">
        <f t="shared" si="0"/>
        <v>8.5</v>
      </c>
      <c r="K9" s="24">
        <f t="shared" si="1"/>
        <v>0.34</v>
      </c>
      <c r="L9" s="2">
        <f t="shared" si="2"/>
        <v>1</v>
      </c>
    </row>
    <row r="10" spans="1:13" ht="15.95" customHeight="1" x14ac:dyDescent="0.25">
      <c r="A10" s="39"/>
      <c r="B10" s="22" t="s">
        <v>52</v>
      </c>
      <c r="C10" s="22" t="s">
        <v>49</v>
      </c>
      <c r="D10" s="23" t="s">
        <v>84</v>
      </c>
      <c r="E10" s="23">
        <v>2</v>
      </c>
      <c r="F10" s="23">
        <v>5</v>
      </c>
      <c r="G10" s="23">
        <v>2</v>
      </c>
      <c r="H10" s="23">
        <v>5</v>
      </c>
      <c r="I10" s="23">
        <v>4</v>
      </c>
      <c r="J10" s="2">
        <f t="shared" si="0"/>
        <v>18</v>
      </c>
      <c r="K10" s="24">
        <f t="shared" si="1"/>
        <v>0.72</v>
      </c>
      <c r="L10" s="2">
        <f t="shared" si="2"/>
        <v>3</v>
      </c>
    </row>
    <row r="11" spans="1:13" ht="15.95" customHeight="1" x14ac:dyDescent="0.25">
      <c r="A11" s="39"/>
      <c r="B11" s="22" t="s">
        <v>37</v>
      </c>
      <c r="C11" s="22" t="s">
        <v>49</v>
      </c>
      <c r="D11" s="23" t="s">
        <v>84</v>
      </c>
      <c r="E11" s="23">
        <v>1</v>
      </c>
      <c r="F11" s="23">
        <v>4</v>
      </c>
      <c r="G11" s="23">
        <v>4.5</v>
      </c>
      <c r="H11" s="23">
        <v>4</v>
      </c>
      <c r="I11" s="23">
        <v>3</v>
      </c>
      <c r="J11" s="2">
        <f t="shared" si="0"/>
        <v>16.5</v>
      </c>
      <c r="K11" s="24">
        <f t="shared" si="1"/>
        <v>0.66</v>
      </c>
      <c r="L11" s="2">
        <f t="shared" si="2"/>
        <v>3</v>
      </c>
    </row>
    <row r="12" spans="1:13" ht="15.95" customHeight="1" x14ac:dyDescent="0.25">
      <c r="A12" s="39"/>
      <c r="B12" s="22" t="s">
        <v>53</v>
      </c>
      <c r="C12" s="22" t="s">
        <v>49</v>
      </c>
      <c r="D12" s="23" t="s">
        <v>84</v>
      </c>
      <c r="E12" s="23">
        <v>0.5</v>
      </c>
      <c r="F12" s="23">
        <v>3</v>
      </c>
      <c r="G12" s="23">
        <v>2</v>
      </c>
      <c r="H12" s="23">
        <v>4</v>
      </c>
      <c r="I12" s="23">
        <v>3.2</v>
      </c>
      <c r="J12" s="2">
        <f t="shared" si="0"/>
        <v>12.7</v>
      </c>
      <c r="K12" s="24">
        <f t="shared" si="1"/>
        <v>0.50800000000000001</v>
      </c>
      <c r="L12" s="2">
        <f t="shared" si="2"/>
        <v>2</v>
      </c>
      <c r="M12" s="2" t="s">
        <v>88</v>
      </c>
    </row>
    <row r="13" spans="1:13" ht="15.95" customHeight="1" x14ac:dyDescent="0.25">
      <c r="A13" s="39"/>
      <c r="B13" s="22" t="s">
        <v>54</v>
      </c>
      <c r="C13" s="22" t="s">
        <v>49</v>
      </c>
      <c r="D13" s="23" t="s">
        <v>84</v>
      </c>
      <c r="E13" s="23">
        <v>4</v>
      </c>
      <c r="F13" s="23">
        <v>4</v>
      </c>
      <c r="G13" s="23">
        <v>5</v>
      </c>
      <c r="H13" s="23">
        <v>4.5</v>
      </c>
      <c r="I13" s="23">
        <v>3</v>
      </c>
      <c r="J13" s="2">
        <f t="shared" si="0"/>
        <v>20.5</v>
      </c>
      <c r="K13" s="24">
        <f t="shared" si="1"/>
        <v>0.82</v>
      </c>
      <c r="L13" s="2">
        <f t="shared" si="2"/>
        <v>4</v>
      </c>
    </row>
    <row r="14" spans="1:13" ht="15.95" customHeight="1" x14ac:dyDescent="0.25">
      <c r="A14" s="39"/>
      <c r="B14" s="22" t="s">
        <v>38</v>
      </c>
      <c r="C14" s="22" t="s">
        <v>49</v>
      </c>
      <c r="D14" s="23"/>
      <c r="E14" s="23"/>
      <c r="F14" s="23"/>
      <c r="G14" s="23"/>
      <c r="H14" s="23"/>
      <c r="I14" s="23"/>
      <c r="J14" s="2">
        <f t="shared" si="0"/>
        <v>0</v>
      </c>
      <c r="K14" s="24">
        <f t="shared" si="1"/>
        <v>0</v>
      </c>
      <c r="L14" s="2">
        <f t="shared" si="2"/>
        <v>1</v>
      </c>
    </row>
    <row r="15" spans="1:13" ht="15.95" customHeight="1" x14ac:dyDescent="0.25">
      <c r="A15" s="39"/>
      <c r="B15" s="22" t="s">
        <v>39</v>
      </c>
      <c r="C15" s="22" t="s">
        <v>49</v>
      </c>
      <c r="D15" s="23" t="s">
        <v>84</v>
      </c>
      <c r="E15" s="23">
        <v>4</v>
      </c>
      <c r="F15" s="23">
        <v>4.5</v>
      </c>
      <c r="G15" s="23">
        <v>3</v>
      </c>
      <c r="H15" s="23">
        <v>2</v>
      </c>
      <c r="I15" s="23">
        <v>0</v>
      </c>
      <c r="J15" s="2">
        <f t="shared" si="0"/>
        <v>13.5</v>
      </c>
      <c r="K15" s="24">
        <f t="shared" si="1"/>
        <v>0.54</v>
      </c>
      <c r="L15" s="2">
        <f t="shared" si="2"/>
        <v>2</v>
      </c>
    </row>
    <row r="16" spans="1:13" ht="15.95" customHeight="1" x14ac:dyDescent="0.25">
      <c r="A16" s="39"/>
      <c r="B16" s="22" t="s">
        <v>55</v>
      </c>
      <c r="C16" s="22" t="s">
        <v>49</v>
      </c>
      <c r="D16" s="23" t="s">
        <v>84</v>
      </c>
      <c r="E16" s="23">
        <v>1</v>
      </c>
      <c r="F16" s="23">
        <v>4</v>
      </c>
      <c r="G16" s="23">
        <v>4</v>
      </c>
      <c r="H16" s="23">
        <v>3</v>
      </c>
      <c r="I16" s="23">
        <v>4</v>
      </c>
      <c r="J16" s="2">
        <f t="shared" si="0"/>
        <v>16</v>
      </c>
      <c r="K16" s="24">
        <f t="shared" si="1"/>
        <v>0.64</v>
      </c>
      <c r="L16" s="2">
        <f t="shared" si="2"/>
        <v>3</v>
      </c>
    </row>
    <row r="17" spans="1:12" ht="15.95" customHeight="1" x14ac:dyDescent="0.25">
      <c r="A17" s="39"/>
      <c r="B17" s="22" t="s">
        <v>40</v>
      </c>
      <c r="C17" s="22" t="s">
        <v>49</v>
      </c>
      <c r="D17" s="23" t="s">
        <v>84</v>
      </c>
      <c r="E17" s="23">
        <v>4</v>
      </c>
      <c r="F17" s="23">
        <v>1</v>
      </c>
      <c r="G17" s="23">
        <v>2</v>
      </c>
      <c r="H17" s="23">
        <v>4.5</v>
      </c>
      <c r="I17" s="23">
        <v>5</v>
      </c>
      <c r="J17" s="2">
        <f t="shared" si="0"/>
        <v>16.5</v>
      </c>
      <c r="K17" s="24">
        <f t="shared" si="1"/>
        <v>0.66</v>
      </c>
      <c r="L17" s="2">
        <f t="shared" si="2"/>
        <v>3</v>
      </c>
    </row>
    <row r="18" spans="1:12" ht="15.95" customHeight="1" x14ac:dyDescent="0.25">
      <c r="A18" s="39"/>
      <c r="B18" s="22" t="s">
        <v>41</v>
      </c>
      <c r="C18" s="22" t="s">
        <v>49</v>
      </c>
      <c r="D18" s="23" t="s">
        <v>84</v>
      </c>
      <c r="E18" s="23">
        <v>5</v>
      </c>
      <c r="F18" s="23">
        <v>3.5</v>
      </c>
      <c r="G18" s="23">
        <v>4</v>
      </c>
      <c r="H18" s="23">
        <v>2</v>
      </c>
      <c r="I18" s="23">
        <v>2</v>
      </c>
      <c r="J18" s="2">
        <f t="shared" si="0"/>
        <v>16.5</v>
      </c>
      <c r="K18" s="24">
        <f t="shared" si="1"/>
        <v>0.66</v>
      </c>
      <c r="L18" s="2">
        <f t="shared" si="2"/>
        <v>3</v>
      </c>
    </row>
    <row r="19" spans="1:12" ht="15.95" customHeight="1" x14ac:dyDescent="0.25">
      <c r="A19" s="39"/>
      <c r="B19" s="22" t="s">
        <v>42</v>
      </c>
      <c r="C19" s="22" t="s">
        <v>49</v>
      </c>
      <c r="D19" s="23" t="s">
        <v>84</v>
      </c>
      <c r="E19" s="23">
        <v>2</v>
      </c>
      <c r="F19" s="23">
        <v>4</v>
      </c>
      <c r="G19" s="23">
        <v>5</v>
      </c>
      <c r="H19" s="23">
        <v>2</v>
      </c>
      <c r="I19" s="23">
        <v>3</v>
      </c>
      <c r="J19" s="2">
        <f t="shared" si="0"/>
        <v>16</v>
      </c>
      <c r="K19" s="24">
        <f t="shared" si="1"/>
        <v>0.64</v>
      </c>
      <c r="L19" s="2">
        <f t="shared" si="2"/>
        <v>3</v>
      </c>
    </row>
    <row r="20" spans="1:12" ht="15.95" customHeight="1" x14ac:dyDescent="0.25">
      <c r="A20" s="39"/>
      <c r="B20" s="22" t="s">
        <v>43</v>
      </c>
      <c r="C20" s="22" t="s">
        <v>49</v>
      </c>
      <c r="D20" s="23" t="s">
        <v>84</v>
      </c>
      <c r="E20" s="23">
        <v>3</v>
      </c>
      <c r="F20" s="23">
        <v>3.5</v>
      </c>
      <c r="G20" s="23">
        <v>1</v>
      </c>
      <c r="H20" s="23">
        <v>4</v>
      </c>
      <c r="I20" s="23">
        <v>2</v>
      </c>
      <c r="J20" s="2">
        <f t="shared" si="0"/>
        <v>13.5</v>
      </c>
      <c r="K20" s="24">
        <f t="shared" si="1"/>
        <v>0.54</v>
      </c>
      <c r="L20" s="2">
        <f t="shared" si="2"/>
        <v>2</v>
      </c>
    </row>
    <row r="21" spans="1:12" ht="15.95" customHeight="1" x14ac:dyDescent="0.25">
      <c r="A21" s="39"/>
      <c r="B21" s="22" t="s">
        <v>56</v>
      </c>
      <c r="C21" s="22" t="s">
        <v>49</v>
      </c>
      <c r="D21" s="23" t="s">
        <v>84</v>
      </c>
      <c r="E21" s="23">
        <v>2</v>
      </c>
      <c r="F21" s="23">
        <v>3</v>
      </c>
      <c r="G21" s="23">
        <v>0</v>
      </c>
      <c r="H21" s="23">
        <v>3.5</v>
      </c>
      <c r="I21" s="23">
        <v>5</v>
      </c>
      <c r="J21" s="2">
        <f t="shared" si="0"/>
        <v>13.5</v>
      </c>
      <c r="K21" s="24">
        <f t="shared" si="1"/>
        <v>0.54</v>
      </c>
      <c r="L21" s="2">
        <f t="shared" si="2"/>
        <v>2</v>
      </c>
    </row>
    <row r="22" spans="1:12" ht="15.95" customHeight="1" x14ac:dyDescent="0.25">
      <c r="A22" s="39"/>
      <c r="B22" s="22" t="s">
        <v>57</v>
      </c>
      <c r="C22" s="22" t="s">
        <v>49</v>
      </c>
      <c r="D22" s="23" t="s">
        <v>84</v>
      </c>
      <c r="E22" s="23">
        <v>3</v>
      </c>
      <c r="F22" s="23">
        <v>3</v>
      </c>
      <c r="G22" s="23">
        <v>0</v>
      </c>
      <c r="H22" s="23">
        <v>0</v>
      </c>
      <c r="I22" s="23">
        <v>0</v>
      </c>
      <c r="J22" s="2">
        <f t="shared" si="0"/>
        <v>6</v>
      </c>
      <c r="K22" s="24">
        <f t="shared" si="1"/>
        <v>0.24</v>
      </c>
      <c r="L22" s="2">
        <f t="shared" si="2"/>
        <v>1</v>
      </c>
    </row>
    <row r="23" spans="1:12" ht="15.95" customHeight="1" x14ac:dyDescent="0.25">
      <c r="A23" s="39"/>
      <c r="B23" s="22" t="s">
        <v>58</v>
      </c>
      <c r="C23" s="22" t="s">
        <v>49</v>
      </c>
      <c r="D23" s="23" t="s">
        <v>84</v>
      </c>
      <c r="E23" s="23">
        <v>5</v>
      </c>
      <c r="F23" s="23">
        <v>2</v>
      </c>
      <c r="G23" s="23">
        <v>4</v>
      </c>
      <c r="H23" s="23">
        <v>4</v>
      </c>
      <c r="I23" s="23">
        <v>3</v>
      </c>
      <c r="J23" s="2">
        <f t="shared" si="0"/>
        <v>18</v>
      </c>
      <c r="K23" s="24">
        <f t="shared" si="1"/>
        <v>0.72</v>
      </c>
      <c r="L23" s="2">
        <f t="shared" si="2"/>
        <v>3</v>
      </c>
    </row>
    <row r="24" spans="1:12" ht="15.95" customHeight="1" x14ac:dyDescent="0.25">
      <c r="A24" s="39"/>
      <c r="B24" s="22" t="s">
        <v>44</v>
      </c>
      <c r="C24" s="22" t="s">
        <v>49</v>
      </c>
      <c r="D24" s="23" t="s">
        <v>84</v>
      </c>
      <c r="E24" s="23">
        <v>3</v>
      </c>
      <c r="F24" s="23">
        <v>5</v>
      </c>
      <c r="G24" s="23">
        <v>4</v>
      </c>
      <c r="H24" s="23">
        <v>3.5</v>
      </c>
      <c r="I24" s="23">
        <v>4</v>
      </c>
      <c r="J24" s="2">
        <f t="shared" si="0"/>
        <v>19.5</v>
      </c>
      <c r="K24" s="24">
        <f t="shared" si="1"/>
        <v>0.78</v>
      </c>
      <c r="L24" s="2">
        <f t="shared" si="2"/>
        <v>4</v>
      </c>
    </row>
    <row r="25" spans="1:12" ht="15.95" customHeight="1" x14ac:dyDescent="0.25">
      <c r="A25" s="39"/>
      <c r="B25" s="22" t="s">
        <v>47</v>
      </c>
      <c r="C25" s="22" t="s">
        <v>49</v>
      </c>
      <c r="D25" s="23" t="s">
        <v>84</v>
      </c>
      <c r="E25" s="23">
        <v>0</v>
      </c>
      <c r="F25" s="23">
        <v>2</v>
      </c>
      <c r="G25" s="23">
        <v>2</v>
      </c>
      <c r="H25" s="23">
        <v>0</v>
      </c>
      <c r="I25" s="23">
        <v>1</v>
      </c>
      <c r="J25" s="2">
        <f t="shared" si="0"/>
        <v>5</v>
      </c>
      <c r="K25" s="24">
        <f t="shared" si="1"/>
        <v>0.2</v>
      </c>
      <c r="L25" s="2">
        <f t="shared" si="2"/>
        <v>1</v>
      </c>
    </row>
    <row r="26" spans="1:12" ht="15.95" customHeight="1" x14ac:dyDescent="0.25">
      <c r="A26" s="39"/>
      <c r="B26" s="22" t="s">
        <v>45</v>
      </c>
      <c r="C26" s="22" t="s">
        <v>49</v>
      </c>
      <c r="D26" s="23" t="s">
        <v>84</v>
      </c>
      <c r="E26" s="23">
        <v>5</v>
      </c>
      <c r="F26" s="23">
        <v>4.5</v>
      </c>
      <c r="G26" s="23">
        <v>3.5</v>
      </c>
      <c r="H26" s="23">
        <v>4</v>
      </c>
      <c r="I26" s="23">
        <v>5</v>
      </c>
      <c r="J26" s="2">
        <f t="shared" si="0"/>
        <v>22</v>
      </c>
      <c r="K26" s="24">
        <f t="shared" si="1"/>
        <v>0.88</v>
      </c>
      <c r="L26" s="2">
        <f t="shared" si="2"/>
        <v>5</v>
      </c>
    </row>
    <row r="27" spans="1:12" ht="15.95" customHeight="1" x14ac:dyDescent="0.25">
      <c r="A27" s="39"/>
      <c r="B27" s="22" t="s">
        <v>46</v>
      </c>
      <c r="C27" s="22" t="s">
        <v>49</v>
      </c>
      <c r="D27" s="23" t="s">
        <v>84</v>
      </c>
      <c r="E27" s="23">
        <v>2</v>
      </c>
      <c r="F27" s="23">
        <v>1</v>
      </c>
      <c r="G27" s="23">
        <v>0</v>
      </c>
      <c r="H27" s="23">
        <v>3</v>
      </c>
      <c r="I27" s="23">
        <v>1</v>
      </c>
      <c r="J27" s="2">
        <f t="shared" si="0"/>
        <v>7</v>
      </c>
      <c r="K27" s="24">
        <f t="shared" si="1"/>
        <v>0.28000000000000003</v>
      </c>
      <c r="L27" s="2">
        <f t="shared" si="2"/>
        <v>1</v>
      </c>
    </row>
    <row r="28" spans="1:12" ht="15.95" customHeight="1" x14ac:dyDescent="0.25">
      <c r="A28" s="39"/>
      <c r="B28" s="22" t="s">
        <v>59</v>
      </c>
      <c r="C28" s="22" t="s">
        <v>60</v>
      </c>
      <c r="D28" s="23" t="s">
        <v>84</v>
      </c>
      <c r="E28" s="23">
        <v>2</v>
      </c>
      <c r="F28" s="23">
        <v>2</v>
      </c>
      <c r="G28" s="23">
        <v>5</v>
      </c>
      <c r="H28" s="23">
        <v>4</v>
      </c>
      <c r="I28" s="23">
        <v>1</v>
      </c>
      <c r="J28" s="2">
        <f t="shared" si="0"/>
        <v>14</v>
      </c>
      <c r="K28" s="24">
        <f t="shared" si="1"/>
        <v>0.56000000000000005</v>
      </c>
      <c r="L28" s="2">
        <f t="shared" si="2"/>
        <v>2</v>
      </c>
    </row>
    <row r="29" spans="1:12" ht="15.95" customHeight="1" x14ac:dyDescent="0.25">
      <c r="A29" s="39"/>
      <c r="B29" s="22" t="s">
        <v>61</v>
      </c>
      <c r="C29" s="22" t="s">
        <v>60</v>
      </c>
      <c r="D29" s="23" t="s">
        <v>84</v>
      </c>
      <c r="E29" s="23">
        <v>0</v>
      </c>
      <c r="F29" s="23">
        <v>0</v>
      </c>
      <c r="G29" s="23">
        <v>0</v>
      </c>
      <c r="H29" s="23">
        <v>0</v>
      </c>
      <c r="I29" s="23">
        <v>0</v>
      </c>
      <c r="J29" s="2">
        <f t="shared" si="0"/>
        <v>0</v>
      </c>
      <c r="K29" s="24">
        <f t="shared" si="1"/>
        <v>0</v>
      </c>
      <c r="L29" s="2">
        <f t="shared" si="2"/>
        <v>1</v>
      </c>
    </row>
    <row r="30" spans="1:12" ht="15.95" customHeight="1" x14ac:dyDescent="0.25">
      <c r="A30" s="39"/>
      <c r="B30" s="22" t="s">
        <v>62</v>
      </c>
      <c r="C30" s="22" t="s">
        <v>60</v>
      </c>
      <c r="D30" s="23"/>
      <c r="E30" s="23"/>
      <c r="F30" s="23"/>
      <c r="G30" s="23"/>
      <c r="H30" s="23"/>
      <c r="I30" s="23"/>
      <c r="J30" s="2">
        <f t="shared" si="0"/>
        <v>0</v>
      </c>
      <c r="K30" s="24">
        <f t="shared" si="1"/>
        <v>0</v>
      </c>
      <c r="L30" s="2">
        <f t="shared" si="2"/>
        <v>1</v>
      </c>
    </row>
    <row r="31" spans="1:12" ht="15.95" customHeight="1" x14ac:dyDescent="0.25">
      <c r="A31" s="39"/>
      <c r="B31" s="22" t="s">
        <v>63</v>
      </c>
      <c r="C31" s="22" t="s">
        <v>60</v>
      </c>
      <c r="D31" s="23" t="s">
        <v>84</v>
      </c>
      <c r="E31" s="23">
        <v>1</v>
      </c>
      <c r="F31" s="23">
        <v>3</v>
      </c>
      <c r="G31" s="23">
        <v>2</v>
      </c>
      <c r="H31" s="23">
        <v>0</v>
      </c>
      <c r="I31" s="23">
        <v>5</v>
      </c>
      <c r="J31" s="2">
        <f t="shared" si="0"/>
        <v>11</v>
      </c>
      <c r="K31" s="24">
        <f t="shared" si="1"/>
        <v>0.44</v>
      </c>
      <c r="L31" s="2">
        <f t="shared" si="2"/>
        <v>1</v>
      </c>
    </row>
    <row r="32" spans="1:12" ht="15.95" customHeight="1" x14ac:dyDescent="0.25">
      <c r="A32" s="39"/>
      <c r="B32" s="22" t="s">
        <v>64</v>
      </c>
      <c r="C32" s="22" t="s">
        <v>60</v>
      </c>
      <c r="D32" s="23"/>
      <c r="E32" s="23"/>
      <c r="F32" s="23"/>
      <c r="G32" s="23"/>
      <c r="H32" s="23"/>
      <c r="I32" s="23"/>
      <c r="J32" s="2">
        <f t="shared" si="0"/>
        <v>0</v>
      </c>
      <c r="K32" s="24">
        <f t="shared" si="1"/>
        <v>0</v>
      </c>
      <c r="L32" s="2">
        <f t="shared" si="2"/>
        <v>1</v>
      </c>
    </row>
    <row r="33" spans="1:12" ht="15.95" customHeight="1" x14ac:dyDescent="0.25">
      <c r="A33" s="39"/>
      <c r="B33" s="22" t="s">
        <v>65</v>
      </c>
      <c r="C33" s="22" t="s">
        <v>60</v>
      </c>
      <c r="D33" s="23"/>
      <c r="E33" s="23"/>
      <c r="F33" s="23"/>
      <c r="G33" s="23"/>
      <c r="H33" s="23"/>
      <c r="I33" s="23"/>
      <c r="J33" s="2">
        <f t="shared" si="0"/>
        <v>0</v>
      </c>
      <c r="K33" s="24">
        <f t="shared" si="1"/>
        <v>0</v>
      </c>
      <c r="L33" s="2">
        <f t="shared" si="2"/>
        <v>1</v>
      </c>
    </row>
    <row r="34" spans="1:12" ht="15.95" customHeight="1" x14ac:dyDescent="0.25">
      <c r="A34" s="39"/>
      <c r="B34" s="22" t="s">
        <v>66</v>
      </c>
      <c r="C34" s="22" t="s">
        <v>60</v>
      </c>
      <c r="D34" s="23" t="s">
        <v>84</v>
      </c>
      <c r="E34" s="23">
        <v>3</v>
      </c>
      <c r="F34" s="23">
        <v>1</v>
      </c>
      <c r="G34" s="23">
        <v>4.5</v>
      </c>
      <c r="H34" s="23">
        <v>4</v>
      </c>
      <c r="I34" s="23">
        <v>5</v>
      </c>
      <c r="J34" s="2">
        <f t="shared" si="0"/>
        <v>17.5</v>
      </c>
      <c r="K34" s="24">
        <f t="shared" si="1"/>
        <v>0.7</v>
      </c>
      <c r="L34" s="2">
        <f t="shared" si="2"/>
        <v>3</v>
      </c>
    </row>
    <row r="35" spans="1:12" ht="15.95" customHeight="1" x14ac:dyDescent="0.25">
      <c r="A35" s="39"/>
      <c r="B35" s="22" t="s">
        <v>67</v>
      </c>
      <c r="C35" s="22" t="s">
        <v>60</v>
      </c>
      <c r="D35" s="23" t="s">
        <v>84</v>
      </c>
      <c r="E35" s="23">
        <v>1.5</v>
      </c>
      <c r="F35" s="23">
        <v>4.5</v>
      </c>
      <c r="G35" s="23">
        <v>4</v>
      </c>
      <c r="H35" s="23">
        <v>3</v>
      </c>
      <c r="I35" s="23">
        <v>1.5</v>
      </c>
      <c r="J35" s="2">
        <f t="shared" si="0"/>
        <v>14.5</v>
      </c>
      <c r="K35" s="24">
        <f t="shared" ref="K35:K44" si="3">J35/$J$3</f>
        <v>0.57999999999999996</v>
      </c>
      <c r="L35" s="2">
        <f t="shared" si="2"/>
        <v>2</v>
      </c>
    </row>
    <row r="36" spans="1:12" ht="15.95" customHeight="1" x14ac:dyDescent="0.25">
      <c r="A36" s="39"/>
      <c r="B36" s="22" t="s">
        <v>68</v>
      </c>
      <c r="C36" s="22" t="s">
        <v>60</v>
      </c>
      <c r="D36" s="23" t="s">
        <v>84</v>
      </c>
      <c r="E36" s="23">
        <v>1</v>
      </c>
      <c r="F36" s="23">
        <v>3</v>
      </c>
      <c r="G36" s="23">
        <v>2</v>
      </c>
      <c r="H36" s="23">
        <v>5</v>
      </c>
      <c r="I36" s="23">
        <v>5</v>
      </c>
      <c r="J36" s="2">
        <f t="shared" si="0"/>
        <v>16</v>
      </c>
      <c r="K36" s="24">
        <f t="shared" si="3"/>
        <v>0.64</v>
      </c>
      <c r="L36" s="2">
        <f t="shared" si="2"/>
        <v>3</v>
      </c>
    </row>
    <row r="37" spans="1:12" ht="15.95" customHeight="1" x14ac:dyDescent="0.25">
      <c r="A37" s="39"/>
      <c r="B37" s="22" t="s">
        <v>69</v>
      </c>
      <c r="C37" s="22" t="s">
        <v>60</v>
      </c>
      <c r="D37" s="23"/>
      <c r="E37" s="23"/>
      <c r="F37" s="23"/>
      <c r="G37" s="23"/>
      <c r="H37" s="23"/>
      <c r="I37" s="23"/>
      <c r="J37" s="2">
        <f t="shared" si="0"/>
        <v>0</v>
      </c>
      <c r="K37" s="24">
        <f t="shared" si="3"/>
        <v>0</v>
      </c>
      <c r="L37" s="2">
        <f t="shared" si="2"/>
        <v>1</v>
      </c>
    </row>
    <row r="38" spans="1:12" ht="15.95" customHeight="1" x14ac:dyDescent="0.25">
      <c r="A38" s="39"/>
      <c r="B38" s="22" t="s">
        <v>70</v>
      </c>
      <c r="C38" s="22" t="s">
        <v>60</v>
      </c>
      <c r="D38" s="23" t="s">
        <v>84</v>
      </c>
      <c r="E38" s="23">
        <v>2</v>
      </c>
      <c r="F38" s="23">
        <v>2</v>
      </c>
      <c r="G38" s="23">
        <v>0</v>
      </c>
      <c r="H38" s="23">
        <v>4</v>
      </c>
      <c r="I38" s="23">
        <v>0</v>
      </c>
      <c r="J38" s="2">
        <f t="shared" si="0"/>
        <v>8</v>
      </c>
      <c r="K38" s="24">
        <f t="shared" si="3"/>
        <v>0.32</v>
      </c>
      <c r="L38" s="2">
        <f t="shared" si="2"/>
        <v>1</v>
      </c>
    </row>
    <row r="39" spans="1:12" ht="15.95" customHeight="1" x14ac:dyDescent="0.25">
      <c r="A39" s="39"/>
      <c r="B39" s="22" t="s">
        <v>71</v>
      </c>
      <c r="C39" s="22" t="s">
        <v>60</v>
      </c>
      <c r="D39" s="23" t="s">
        <v>84</v>
      </c>
      <c r="E39" s="23">
        <v>3.5</v>
      </c>
      <c r="F39" s="23">
        <v>2.5</v>
      </c>
      <c r="G39" s="23">
        <v>2</v>
      </c>
      <c r="H39" s="23">
        <v>2</v>
      </c>
      <c r="I39" s="23">
        <v>3</v>
      </c>
      <c r="J39" s="2">
        <f t="shared" si="0"/>
        <v>13</v>
      </c>
      <c r="K39" s="24">
        <f t="shared" si="3"/>
        <v>0.52</v>
      </c>
      <c r="L39" s="2">
        <f t="shared" si="2"/>
        <v>2</v>
      </c>
    </row>
    <row r="40" spans="1:12" ht="15.95" customHeight="1" x14ac:dyDescent="0.25">
      <c r="A40" s="39"/>
      <c r="B40" s="22" t="s">
        <v>72</v>
      </c>
      <c r="C40" s="22" t="s">
        <v>60</v>
      </c>
      <c r="D40" s="23" t="s">
        <v>84</v>
      </c>
      <c r="E40" s="23">
        <v>1</v>
      </c>
      <c r="F40" s="23">
        <v>1</v>
      </c>
      <c r="G40" s="23">
        <v>1</v>
      </c>
      <c r="H40" s="23">
        <v>4</v>
      </c>
      <c r="I40" s="23">
        <v>0</v>
      </c>
      <c r="J40" s="2">
        <f t="shared" si="0"/>
        <v>7</v>
      </c>
      <c r="K40" s="24">
        <f t="shared" si="3"/>
        <v>0.28000000000000003</v>
      </c>
      <c r="L40" s="2">
        <f t="shared" si="2"/>
        <v>1</v>
      </c>
    </row>
    <row r="41" spans="1:12" ht="15.95" customHeight="1" x14ac:dyDescent="0.25">
      <c r="A41" s="39"/>
      <c r="B41" s="22" t="s">
        <v>73</v>
      </c>
      <c r="C41" s="22" t="s">
        <v>60</v>
      </c>
      <c r="D41" s="23" t="s">
        <v>84</v>
      </c>
      <c r="E41" s="23">
        <v>0</v>
      </c>
      <c r="F41" s="23">
        <v>0</v>
      </c>
      <c r="G41" s="23">
        <v>0</v>
      </c>
      <c r="H41" s="23">
        <v>0</v>
      </c>
      <c r="I41" s="23">
        <v>0</v>
      </c>
      <c r="J41" s="2">
        <f t="shared" si="0"/>
        <v>0</v>
      </c>
      <c r="K41" s="24">
        <f t="shared" si="3"/>
        <v>0</v>
      </c>
      <c r="L41" s="2">
        <f t="shared" si="2"/>
        <v>1</v>
      </c>
    </row>
    <row r="42" spans="1:12" ht="15.95" customHeight="1" x14ac:dyDescent="0.25">
      <c r="A42" s="39"/>
      <c r="B42" s="22" t="s">
        <v>74</v>
      </c>
      <c r="C42" s="22" t="s">
        <v>60</v>
      </c>
      <c r="D42" s="23" t="s">
        <v>84</v>
      </c>
      <c r="E42" s="23">
        <v>0</v>
      </c>
      <c r="F42" s="23">
        <v>0</v>
      </c>
      <c r="G42" s="23">
        <v>0</v>
      </c>
      <c r="H42" s="23">
        <v>0</v>
      </c>
      <c r="I42" s="23">
        <v>2</v>
      </c>
      <c r="J42" s="2">
        <f t="shared" si="0"/>
        <v>2</v>
      </c>
      <c r="K42" s="24">
        <f t="shared" si="3"/>
        <v>0.08</v>
      </c>
      <c r="L42" s="2">
        <f t="shared" si="2"/>
        <v>1</v>
      </c>
    </row>
    <row r="43" spans="1:12" ht="15.95" customHeight="1" x14ac:dyDescent="0.25">
      <c r="A43" s="39"/>
      <c r="B43" s="22" t="s">
        <v>75</v>
      </c>
      <c r="C43" s="22" t="s">
        <v>60</v>
      </c>
      <c r="D43" s="23" t="s">
        <v>84</v>
      </c>
      <c r="E43" s="23">
        <v>0.5</v>
      </c>
      <c r="F43" s="23">
        <v>0</v>
      </c>
      <c r="G43" s="23">
        <v>0</v>
      </c>
      <c r="H43" s="23">
        <v>0</v>
      </c>
      <c r="I43" s="23">
        <v>2</v>
      </c>
      <c r="J43" s="2">
        <f t="shared" si="0"/>
        <v>2.5</v>
      </c>
      <c r="K43" s="24">
        <f t="shared" si="3"/>
        <v>0.1</v>
      </c>
      <c r="L43" s="2">
        <f t="shared" si="2"/>
        <v>1</v>
      </c>
    </row>
    <row r="44" spans="1:12" ht="15.95" customHeight="1" x14ac:dyDescent="0.25">
      <c r="A44" s="39"/>
      <c r="B44" s="22" t="s">
        <v>76</v>
      </c>
      <c r="C44" s="22" t="s">
        <v>60</v>
      </c>
      <c r="D44" s="23" t="s">
        <v>84</v>
      </c>
      <c r="E44" s="23">
        <v>4.5</v>
      </c>
      <c r="F44" s="23">
        <v>2.5</v>
      </c>
      <c r="G44" s="23">
        <v>5</v>
      </c>
      <c r="H44" s="23">
        <v>3.5</v>
      </c>
      <c r="I44" s="23">
        <v>1</v>
      </c>
      <c r="J44" s="2">
        <f t="shared" si="0"/>
        <v>16.5</v>
      </c>
      <c r="K44" s="24">
        <f t="shared" si="3"/>
        <v>0.66</v>
      </c>
      <c r="L44" s="2">
        <f t="shared" si="2"/>
        <v>3</v>
      </c>
    </row>
    <row r="45" spans="1:12" ht="15.95" customHeight="1" x14ac:dyDescent="0.25">
      <c r="C45" s="22"/>
      <c r="D45" s="25" t="s">
        <v>30</v>
      </c>
      <c r="E45" s="26">
        <v>-0.1</v>
      </c>
      <c r="F45" s="26">
        <v>0.505</v>
      </c>
      <c r="G45" s="26">
        <v>0.625</v>
      </c>
      <c r="H45" s="26">
        <v>0.755</v>
      </c>
      <c r="I45" s="27">
        <v>0.875</v>
      </c>
      <c r="K45" s="24"/>
    </row>
    <row r="46" spans="1:12" ht="15.95" customHeight="1" x14ac:dyDescent="0.25">
      <c r="C46" s="22"/>
      <c r="D46" s="28" t="s">
        <v>31</v>
      </c>
      <c r="E46" s="29">
        <v>0.5</v>
      </c>
      <c r="F46" s="29">
        <v>0.62</v>
      </c>
      <c r="G46" s="29">
        <v>0.75</v>
      </c>
      <c r="H46" s="29">
        <v>0.87</v>
      </c>
      <c r="I46" s="30">
        <v>1</v>
      </c>
      <c r="K46" s="24"/>
    </row>
    <row r="47" spans="1:12" ht="15.95" customHeight="1" x14ac:dyDescent="0.25">
      <c r="C47" s="22"/>
      <c r="D47" s="31" t="s">
        <v>32</v>
      </c>
      <c r="E47" s="32">
        <v>1</v>
      </c>
      <c r="F47" s="32">
        <v>2</v>
      </c>
      <c r="G47" s="32">
        <v>3</v>
      </c>
      <c r="H47" s="32">
        <v>4</v>
      </c>
      <c r="I47" s="33">
        <v>5</v>
      </c>
      <c r="K47" s="24"/>
    </row>
    <row r="48" spans="1:12" ht="15.95" customHeight="1" x14ac:dyDescent="0.25">
      <c r="C48" s="22"/>
      <c r="E48" s="2">
        <f>COUNTIF($L$4:$L$44, E47)</f>
        <v>18</v>
      </c>
      <c r="F48" s="2">
        <f>COUNTIF($L$4:$L$44, F47)</f>
        <v>9</v>
      </c>
      <c r="G48" s="2">
        <f>COUNTIF($L$4:$L$44, G47)</f>
        <v>11</v>
      </c>
      <c r="H48" s="2">
        <f>COUNTIF($L$4:$L$44, H47)</f>
        <v>2</v>
      </c>
      <c r="I48" s="2">
        <f>COUNTIF($L$4:$L$44, I47)</f>
        <v>1</v>
      </c>
      <c r="K48" s="24"/>
    </row>
    <row r="49" spans="11:11" ht="15.95" customHeight="1" x14ac:dyDescent="0.25">
      <c r="K49" s="24"/>
    </row>
    <row r="50" spans="11:11" ht="15.95" customHeight="1" x14ac:dyDescent="0.25">
      <c r="K50" s="24"/>
    </row>
  </sheetData>
  <mergeCells count="1">
    <mergeCell ref="D1:L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pane ySplit="1" topLeftCell="A2" activePane="bottomLeft" state="frozen"/>
      <selection pane="bottomLeft"/>
    </sheetView>
  </sheetViews>
  <sheetFormatPr defaultRowHeight="15" x14ac:dyDescent="0.25"/>
  <cols>
    <col min="1" max="1" width="42.85546875" style="44" bestFit="1" customWidth="1"/>
    <col min="2" max="4" width="9.140625" style="44"/>
    <col min="5" max="5" width="10.5703125" style="44" bestFit="1" customWidth="1"/>
    <col min="6" max="6" width="7.5703125" style="44" bestFit="1" customWidth="1"/>
    <col min="7" max="7" width="24.5703125" style="44" bestFit="1" customWidth="1"/>
    <col min="8" max="16384" width="9.140625" style="44"/>
  </cols>
  <sheetData>
    <row r="1" spans="1:7" ht="15.75" x14ac:dyDescent="0.3">
      <c r="A1" s="42" t="s">
        <v>20</v>
      </c>
      <c r="B1" s="43" t="s">
        <v>21</v>
      </c>
      <c r="C1" s="43" t="s">
        <v>24</v>
      </c>
      <c r="E1" s="45" t="s">
        <v>90</v>
      </c>
      <c r="F1" s="45" t="s">
        <v>91</v>
      </c>
      <c r="G1" s="45" t="s">
        <v>97</v>
      </c>
    </row>
    <row r="3" spans="1:7" x14ac:dyDescent="0.25">
      <c r="A3" s="46"/>
      <c r="B3" s="47" t="s">
        <v>48</v>
      </c>
      <c r="C3" s="47" t="s">
        <v>49</v>
      </c>
      <c r="E3" s="48">
        <v>2</v>
      </c>
      <c r="F3" s="48">
        <v>1</v>
      </c>
      <c r="G3" s="44" t="s">
        <v>93</v>
      </c>
    </row>
    <row r="4" spans="1:7" x14ac:dyDescent="0.25">
      <c r="A4" s="46"/>
      <c r="B4" s="47" t="s">
        <v>34</v>
      </c>
      <c r="C4" s="47" t="s">
        <v>49</v>
      </c>
      <c r="E4" s="48">
        <v>1</v>
      </c>
      <c r="F4" s="48">
        <v>2</v>
      </c>
      <c r="G4" s="44" t="s">
        <v>94</v>
      </c>
    </row>
    <row r="5" spans="1:7" x14ac:dyDescent="0.25">
      <c r="A5" s="46"/>
      <c r="B5" s="47" t="s">
        <v>50</v>
      </c>
      <c r="C5" s="47" t="s">
        <v>49</v>
      </c>
      <c r="E5" s="48">
        <v>3</v>
      </c>
      <c r="F5" s="48">
        <v>2</v>
      </c>
      <c r="G5" s="44" t="s">
        <v>95</v>
      </c>
    </row>
    <row r="6" spans="1:7" x14ac:dyDescent="0.25">
      <c r="A6" s="46"/>
      <c r="B6" s="47" t="s">
        <v>35</v>
      </c>
      <c r="C6" s="47" t="s">
        <v>49</v>
      </c>
      <c r="E6" s="48">
        <v>1</v>
      </c>
      <c r="F6" s="48">
        <v>1</v>
      </c>
      <c r="G6" s="44" t="s">
        <v>96</v>
      </c>
    </row>
    <row r="7" spans="1:7" x14ac:dyDescent="0.25">
      <c r="A7" s="46"/>
      <c r="B7" s="47" t="s">
        <v>36</v>
      </c>
      <c r="C7" s="47" t="s">
        <v>49</v>
      </c>
      <c r="E7" s="48">
        <v>2</v>
      </c>
      <c r="F7" s="48">
        <v>3</v>
      </c>
      <c r="G7" s="44" t="s">
        <v>95</v>
      </c>
    </row>
    <row r="8" spans="1:7" x14ac:dyDescent="0.25">
      <c r="A8" s="46"/>
      <c r="B8" s="47" t="s">
        <v>51</v>
      </c>
      <c r="C8" s="47" t="s">
        <v>49</v>
      </c>
      <c r="E8" s="48">
        <v>1</v>
      </c>
      <c r="F8" s="48">
        <v>1</v>
      </c>
      <c r="G8" s="44" t="s">
        <v>96</v>
      </c>
    </row>
    <row r="9" spans="1:7" x14ac:dyDescent="0.25">
      <c r="A9" s="46"/>
      <c r="B9" s="47" t="s">
        <v>52</v>
      </c>
      <c r="C9" s="47" t="s">
        <v>49</v>
      </c>
      <c r="E9" s="48">
        <v>2</v>
      </c>
      <c r="F9" s="48">
        <v>3</v>
      </c>
      <c r="G9" s="44" t="s">
        <v>95</v>
      </c>
    </row>
    <row r="10" spans="1:7" x14ac:dyDescent="0.25">
      <c r="A10" s="46"/>
      <c r="B10" s="47" t="s">
        <v>37</v>
      </c>
      <c r="C10" s="47" t="s">
        <v>49</v>
      </c>
      <c r="E10" s="48">
        <v>1</v>
      </c>
      <c r="F10" s="48">
        <v>3</v>
      </c>
      <c r="G10" s="44" t="s">
        <v>94</v>
      </c>
    </row>
    <row r="11" spans="1:7" x14ac:dyDescent="0.25">
      <c r="A11" s="46"/>
      <c r="B11" s="47" t="s">
        <v>53</v>
      </c>
      <c r="C11" s="47" t="s">
        <v>49</v>
      </c>
      <c r="E11" s="48">
        <v>1</v>
      </c>
      <c r="F11" s="48">
        <v>2</v>
      </c>
      <c r="G11" s="44" t="s">
        <v>94</v>
      </c>
    </row>
    <row r="12" spans="1:7" x14ac:dyDescent="0.25">
      <c r="A12" s="46"/>
      <c r="B12" s="47" t="s">
        <v>54</v>
      </c>
      <c r="C12" s="47" t="s">
        <v>49</v>
      </c>
      <c r="E12" s="48">
        <v>1</v>
      </c>
      <c r="F12" s="48">
        <v>4</v>
      </c>
      <c r="G12" s="44" t="s">
        <v>94</v>
      </c>
    </row>
    <row r="13" spans="1:7" x14ac:dyDescent="0.25">
      <c r="A13" s="46"/>
      <c r="B13" s="47" t="s">
        <v>38</v>
      </c>
      <c r="C13" s="47" t="s">
        <v>49</v>
      </c>
      <c r="E13" s="48">
        <v>1</v>
      </c>
      <c r="F13" s="48">
        <v>1</v>
      </c>
      <c r="G13" s="44" t="s">
        <v>96</v>
      </c>
    </row>
    <row r="14" spans="1:7" x14ac:dyDescent="0.25">
      <c r="A14" s="46"/>
      <c r="B14" s="47" t="s">
        <v>39</v>
      </c>
      <c r="C14" s="47" t="s">
        <v>49</v>
      </c>
      <c r="E14" s="48">
        <v>1</v>
      </c>
      <c r="F14" s="48">
        <v>2</v>
      </c>
      <c r="G14" s="44" t="s">
        <v>94</v>
      </c>
    </row>
    <row r="15" spans="1:7" x14ac:dyDescent="0.25">
      <c r="A15" s="46"/>
      <c r="B15" s="47" t="s">
        <v>55</v>
      </c>
      <c r="C15" s="47" t="s">
        <v>49</v>
      </c>
      <c r="E15" s="48">
        <v>2</v>
      </c>
      <c r="F15" s="48">
        <v>3</v>
      </c>
      <c r="G15" s="44" t="s">
        <v>95</v>
      </c>
    </row>
    <row r="16" spans="1:7" x14ac:dyDescent="0.25">
      <c r="A16" s="46"/>
      <c r="B16" s="47" t="s">
        <v>40</v>
      </c>
      <c r="C16" s="47" t="s">
        <v>49</v>
      </c>
      <c r="E16" s="48">
        <v>2</v>
      </c>
      <c r="F16" s="48">
        <v>3</v>
      </c>
      <c r="G16" s="44" t="s">
        <v>95</v>
      </c>
    </row>
    <row r="17" spans="1:7" x14ac:dyDescent="0.25">
      <c r="A17" s="46"/>
      <c r="B17" s="47" t="s">
        <v>41</v>
      </c>
      <c r="C17" s="47" t="s">
        <v>49</v>
      </c>
      <c r="E17" s="48">
        <v>2</v>
      </c>
      <c r="F17" s="48">
        <v>3</v>
      </c>
      <c r="G17" s="44" t="s">
        <v>95</v>
      </c>
    </row>
    <row r="18" spans="1:7" x14ac:dyDescent="0.25">
      <c r="A18" s="46"/>
      <c r="B18" s="47" t="s">
        <v>42</v>
      </c>
      <c r="C18" s="47" t="s">
        <v>49</v>
      </c>
      <c r="E18" s="48">
        <v>3</v>
      </c>
      <c r="F18" s="48">
        <v>3</v>
      </c>
      <c r="G18" s="44" t="s">
        <v>95</v>
      </c>
    </row>
    <row r="19" spans="1:7" x14ac:dyDescent="0.25">
      <c r="A19" s="46"/>
      <c r="B19" s="47" t="s">
        <v>43</v>
      </c>
      <c r="C19" s="47" t="s">
        <v>49</v>
      </c>
      <c r="E19" s="48">
        <v>1</v>
      </c>
      <c r="F19" s="48">
        <v>2</v>
      </c>
      <c r="G19" s="44" t="s">
        <v>94</v>
      </c>
    </row>
    <row r="20" spans="1:7" x14ac:dyDescent="0.25">
      <c r="A20" s="46"/>
      <c r="B20" s="47" t="s">
        <v>56</v>
      </c>
      <c r="C20" s="47" t="s">
        <v>49</v>
      </c>
      <c r="E20" s="48">
        <v>1</v>
      </c>
      <c r="F20" s="48">
        <v>2</v>
      </c>
      <c r="G20" s="44" t="s">
        <v>94</v>
      </c>
    </row>
    <row r="21" spans="1:7" x14ac:dyDescent="0.25">
      <c r="A21" s="46"/>
      <c r="B21" s="47" t="s">
        <v>57</v>
      </c>
      <c r="C21" s="47" t="s">
        <v>49</v>
      </c>
      <c r="E21" s="48">
        <v>1</v>
      </c>
      <c r="F21" s="48">
        <v>1</v>
      </c>
      <c r="G21" s="44" t="s">
        <v>96</v>
      </c>
    </row>
    <row r="22" spans="1:7" x14ac:dyDescent="0.25">
      <c r="A22" s="46"/>
      <c r="B22" s="47" t="s">
        <v>58</v>
      </c>
      <c r="C22" s="47" t="s">
        <v>49</v>
      </c>
      <c r="E22" s="48">
        <v>1</v>
      </c>
      <c r="F22" s="48">
        <v>3</v>
      </c>
      <c r="G22" s="44" t="s">
        <v>94</v>
      </c>
    </row>
    <row r="23" spans="1:7" x14ac:dyDescent="0.25">
      <c r="A23" s="46"/>
      <c r="B23" s="47" t="s">
        <v>44</v>
      </c>
      <c r="C23" s="47" t="s">
        <v>49</v>
      </c>
      <c r="E23" s="48">
        <v>2</v>
      </c>
      <c r="F23" s="48">
        <v>4</v>
      </c>
      <c r="G23" s="44" t="s">
        <v>95</v>
      </c>
    </row>
    <row r="24" spans="1:7" x14ac:dyDescent="0.25">
      <c r="A24" s="46"/>
      <c r="B24" s="47" t="s">
        <v>47</v>
      </c>
      <c r="C24" s="47" t="s">
        <v>49</v>
      </c>
      <c r="E24" s="48">
        <v>1</v>
      </c>
      <c r="F24" s="48">
        <v>1</v>
      </c>
      <c r="G24" s="44" t="s">
        <v>96</v>
      </c>
    </row>
    <row r="25" spans="1:7" x14ac:dyDescent="0.25">
      <c r="A25" s="46"/>
      <c r="B25" s="47" t="s">
        <v>45</v>
      </c>
      <c r="C25" s="47" t="s">
        <v>49</v>
      </c>
      <c r="E25" s="48">
        <v>2</v>
      </c>
      <c r="F25" s="48">
        <v>5</v>
      </c>
      <c r="G25" s="44" t="s">
        <v>95</v>
      </c>
    </row>
    <row r="26" spans="1:7" x14ac:dyDescent="0.25">
      <c r="A26" s="46"/>
      <c r="B26" s="47" t="s">
        <v>46</v>
      </c>
      <c r="C26" s="47" t="s">
        <v>49</v>
      </c>
      <c r="E26" s="48">
        <v>2</v>
      </c>
      <c r="F26" s="48">
        <v>1</v>
      </c>
      <c r="G26" s="44" t="s">
        <v>93</v>
      </c>
    </row>
    <row r="27" spans="1:7" ht="15.75" customHeight="1" x14ac:dyDescent="0.25">
      <c r="A27" s="46"/>
      <c r="B27" s="47" t="s">
        <v>59</v>
      </c>
      <c r="C27" s="47" t="s">
        <v>60</v>
      </c>
      <c r="E27" s="49" t="s">
        <v>92</v>
      </c>
      <c r="F27" s="48">
        <v>2</v>
      </c>
      <c r="G27" s="44" t="s">
        <v>94</v>
      </c>
    </row>
    <row r="28" spans="1:7" ht="15.75" customHeight="1" x14ac:dyDescent="0.25">
      <c r="A28" s="46"/>
      <c r="B28" s="47" t="s">
        <v>61</v>
      </c>
      <c r="C28" s="47" t="s">
        <v>60</v>
      </c>
      <c r="E28" s="49" t="s">
        <v>92</v>
      </c>
      <c r="F28" s="48">
        <v>1</v>
      </c>
      <c r="G28" s="44" t="s">
        <v>96</v>
      </c>
    </row>
    <row r="29" spans="1:7" ht="15.75" customHeight="1" x14ac:dyDescent="0.25">
      <c r="A29" s="46"/>
      <c r="B29" s="47" t="s">
        <v>62</v>
      </c>
      <c r="C29" s="47" t="s">
        <v>60</v>
      </c>
      <c r="E29" s="49" t="s">
        <v>92</v>
      </c>
      <c r="F29" s="48">
        <v>1</v>
      </c>
      <c r="G29" s="44" t="s">
        <v>96</v>
      </c>
    </row>
    <row r="30" spans="1:7" ht="15.75" customHeight="1" x14ac:dyDescent="0.25">
      <c r="A30" s="46"/>
      <c r="B30" s="47" t="s">
        <v>63</v>
      </c>
      <c r="C30" s="47" t="s">
        <v>60</v>
      </c>
      <c r="E30" s="48">
        <v>2</v>
      </c>
      <c r="F30" s="48">
        <v>1</v>
      </c>
      <c r="G30" s="44" t="s">
        <v>93</v>
      </c>
    </row>
    <row r="31" spans="1:7" ht="15.75" customHeight="1" x14ac:dyDescent="0.25">
      <c r="A31" s="46"/>
      <c r="B31" s="47" t="s">
        <v>64</v>
      </c>
      <c r="C31" s="47" t="s">
        <v>60</v>
      </c>
      <c r="E31" s="49" t="s">
        <v>92</v>
      </c>
      <c r="F31" s="48">
        <v>1</v>
      </c>
      <c r="G31" s="44" t="s">
        <v>96</v>
      </c>
    </row>
    <row r="32" spans="1:7" ht="15.75" customHeight="1" x14ac:dyDescent="0.25">
      <c r="A32" s="46"/>
      <c r="B32" s="47" t="s">
        <v>65</v>
      </c>
      <c r="C32" s="47" t="s">
        <v>60</v>
      </c>
      <c r="E32" s="48">
        <v>1</v>
      </c>
      <c r="F32" s="48">
        <v>1</v>
      </c>
      <c r="G32" s="44" t="s">
        <v>96</v>
      </c>
    </row>
    <row r="33" spans="1:7" ht="15.75" customHeight="1" x14ac:dyDescent="0.25">
      <c r="A33" s="46"/>
      <c r="B33" s="47" t="s">
        <v>66</v>
      </c>
      <c r="C33" s="47" t="s">
        <v>60</v>
      </c>
      <c r="E33" s="48">
        <v>1</v>
      </c>
      <c r="F33" s="48">
        <v>3</v>
      </c>
      <c r="G33" s="44" t="s">
        <v>94</v>
      </c>
    </row>
    <row r="34" spans="1:7" ht="15.75" customHeight="1" x14ac:dyDescent="0.25">
      <c r="A34" s="46"/>
      <c r="B34" s="47" t="s">
        <v>67</v>
      </c>
      <c r="C34" s="47" t="s">
        <v>60</v>
      </c>
      <c r="E34" s="48">
        <v>3</v>
      </c>
      <c r="F34" s="48">
        <v>2</v>
      </c>
      <c r="G34" s="44" t="s">
        <v>95</v>
      </c>
    </row>
    <row r="35" spans="1:7" ht="15.75" customHeight="1" x14ac:dyDescent="0.25">
      <c r="A35" s="46"/>
      <c r="B35" s="47" t="s">
        <v>68</v>
      </c>
      <c r="C35" s="47" t="s">
        <v>60</v>
      </c>
      <c r="E35" s="48">
        <v>1</v>
      </c>
      <c r="F35" s="48">
        <v>3</v>
      </c>
      <c r="G35" s="44" t="s">
        <v>94</v>
      </c>
    </row>
    <row r="36" spans="1:7" ht="15.75" customHeight="1" x14ac:dyDescent="0.25">
      <c r="A36" s="46"/>
      <c r="B36" s="47" t="s">
        <v>69</v>
      </c>
      <c r="C36" s="47" t="s">
        <v>60</v>
      </c>
      <c r="E36" s="49" t="s">
        <v>92</v>
      </c>
      <c r="F36" s="48">
        <v>1</v>
      </c>
      <c r="G36" s="44" t="s">
        <v>96</v>
      </c>
    </row>
    <row r="37" spans="1:7" ht="15.75" customHeight="1" x14ac:dyDescent="0.25">
      <c r="A37" s="46"/>
      <c r="B37" s="47" t="s">
        <v>70</v>
      </c>
      <c r="C37" s="47" t="s">
        <v>60</v>
      </c>
      <c r="E37" s="49" t="s">
        <v>92</v>
      </c>
      <c r="F37" s="48">
        <v>1</v>
      </c>
      <c r="G37" s="44" t="s">
        <v>96</v>
      </c>
    </row>
    <row r="38" spans="1:7" ht="15.75" customHeight="1" x14ac:dyDescent="0.25">
      <c r="A38" s="46"/>
      <c r="B38" s="47" t="s">
        <v>71</v>
      </c>
      <c r="C38" s="47" t="s">
        <v>60</v>
      </c>
      <c r="E38" s="48">
        <v>2</v>
      </c>
      <c r="F38" s="48">
        <v>2</v>
      </c>
      <c r="G38" s="44" t="s">
        <v>95</v>
      </c>
    </row>
    <row r="39" spans="1:7" ht="15.75" customHeight="1" x14ac:dyDescent="0.25">
      <c r="A39" s="46"/>
      <c r="B39" s="47" t="s">
        <v>72</v>
      </c>
      <c r="C39" s="47" t="s">
        <v>60</v>
      </c>
      <c r="E39" s="48">
        <v>2</v>
      </c>
      <c r="F39" s="48">
        <v>1</v>
      </c>
      <c r="G39" s="44" t="s">
        <v>93</v>
      </c>
    </row>
    <row r="40" spans="1:7" ht="15.75" customHeight="1" x14ac:dyDescent="0.25">
      <c r="A40" s="46"/>
      <c r="B40" s="47" t="s">
        <v>73</v>
      </c>
      <c r="C40" s="47" t="s">
        <v>60</v>
      </c>
      <c r="E40" s="49" t="s">
        <v>92</v>
      </c>
      <c r="F40" s="48">
        <v>1</v>
      </c>
      <c r="G40" s="44" t="s">
        <v>96</v>
      </c>
    </row>
    <row r="41" spans="1:7" ht="15.75" customHeight="1" x14ac:dyDescent="0.25">
      <c r="A41" s="46"/>
      <c r="B41" s="47" t="s">
        <v>74</v>
      </c>
      <c r="C41" s="47" t="s">
        <v>60</v>
      </c>
      <c r="E41" s="49" t="s">
        <v>92</v>
      </c>
      <c r="F41" s="48">
        <v>1</v>
      </c>
      <c r="G41" s="44" t="s">
        <v>96</v>
      </c>
    </row>
    <row r="42" spans="1:7" ht="15.75" customHeight="1" x14ac:dyDescent="0.25">
      <c r="A42" s="46"/>
      <c r="B42" s="47" t="s">
        <v>75</v>
      </c>
      <c r="C42" s="47" t="s">
        <v>60</v>
      </c>
      <c r="E42" s="48">
        <v>2</v>
      </c>
      <c r="F42" s="48">
        <v>1</v>
      </c>
      <c r="G42" s="44" t="s">
        <v>93</v>
      </c>
    </row>
    <row r="43" spans="1:7" ht="15.75" customHeight="1" x14ac:dyDescent="0.25">
      <c r="A43" s="46"/>
      <c r="B43" s="47" t="s">
        <v>76</v>
      </c>
      <c r="C43" s="47" t="s">
        <v>60</v>
      </c>
      <c r="E43" s="48">
        <v>2</v>
      </c>
      <c r="F43" s="48">
        <v>3</v>
      </c>
      <c r="G43" s="44" t="s">
        <v>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PRJ</vt:lpstr>
      <vt:lpstr>PracticeZH</vt:lpstr>
      <vt:lpstr>LectureZH</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Zs</cp:lastModifiedBy>
  <cp:lastPrinted>2016-12-11T20:32:25Z</cp:lastPrinted>
  <dcterms:modified xsi:type="dcterms:W3CDTF">2020-12-07T02:31:02Z</dcterms:modified>
</cp:coreProperties>
</file>