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non\bmf\2020osz\DB\"/>
    </mc:Choice>
  </mc:AlternateContent>
  <bookViews>
    <workbookView xWindow="0" yWindow="0" windowWidth="20490" windowHeight="7905" tabRatio="500" activeTab="3"/>
  </bookViews>
  <sheets>
    <sheet name="PRJ" sheetId="1" r:id="rId1"/>
    <sheet name="PracticeZH" sheetId="3" r:id="rId2"/>
    <sheet name="LectureZH" sheetId="5" r:id="rId3"/>
    <sheet name="RESULTS" sheetId="6" r:id="rId4"/>
  </sheets>
  <calcPr calcId="162913"/>
</workbook>
</file>

<file path=xl/calcChain.xml><?xml version="1.0" encoding="utf-8"?>
<calcChain xmlns="http://schemas.openxmlformats.org/spreadsheetml/2006/main">
  <c r="M64" i="3" l="1"/>
  <c r="N64" i="3" s="1"/>
  <c r="O64" i="3" s="1"/>
  <c r="M65" i="3"/>
  <c r="N65" i="3" s="1"/>
  <c r="O65" i="3" s="1"/>
  <c r="M66" i="3"/>
  <c r="N66" i="3" s="1"/>
  <c r="O66" i="3" s="1"/>
  <c r="M67" i="3"/>
  <c r="N67" i="3" s="1"/>
  <c r="O67" i="3" s="1"/>
  <c r="J59" i="5" l="1"/>
  <c r="K59" i="5" s="1"/>
  <c r="L59" i="5" s="1"/>
  <c r="J60" i="5"/>
  <c r="K60" i="5" s="1"/>
  <c r="L60" i="5" s="1"/>
  <c r="J61" i="5"/>
  <c r="K61" i="5" s="1"/>
  <c r="L61" i="5" s="1"/>
  <c r="J62" i="5"/>
  <c r="K62" i="5" s="1"/>
  <c r="L62" i="5" s="1"/>
  <c r="M52" i="3" l="1"/>
  <c r="N52" i="3" s="1"/>
  <c r="O52" i="3" s="1"/>
  <c r="M53" i="3"/>
  <c r="N53" i="3" s="1"/>
  <c r="O53" i="3" s="1"/>
  <c r="M54" i="3"/>
  <c r="N54" i="3" s="1"/>
  <c r="O54" i="3" s="1"/>
  <c r="M55" i="3"/>
  <c r="N55" i="3" s="1"/>
  <c r="O55" i="3" s="1"/>
  <c r="M56" i="3"/>
  <c r="N56" i="3" s="1"/>
  <c r="O56" i="3" s="1"/>
  <c r="M57" i="3"/>
  <c r="N57" i="3" s="1"/>
  <c r="O57" i="3" s="1"/>
  <c r="M58" i="3"/>
  <c r="N58" i="3" s="1"/>
  <c r="O58" i="3" s="1"/>
  <c r="M59" i="3"/>
  <c r="N59" i="3" s="1"/>
  <c r="O59" i="3" s="1"/>
  <c r="M60" i="3"/>
  <c r="N60" i="3" s="1"/>
  <c r="O60" i="3" s="1"/>
  <c r="M61" i="3"/>
  <c r="N61" i="3" s="1"/>
  <c r="O61" i="3" s="1"/>
  <c r="J51" i="5"/>
  <c r="K51" i="5" s="1"/>
  <c r="L51" i="5" s="1"/>
  <c r="J52" i="5"/>
  <c r="K52" i="5" s="1"/>
  <c r="L52" i="5" s="1"/>
  <c r="J53" i="5"/>
  <c r="K53" i="5" s="1"/>
  <c r="L53" i="5" s="1"/>
  <c r="J54" i="5"/>
  <c r="K54" i="5" s="1"/>
  <c r="L54" i="5" s="1"/>
  <c r="J55" i="5"/>
  <c r="K55" i="5" s="1"/>
  <c r="L55" i="5" s="1"/>
  <c r="J56" i="5"/>
  <c r="K56" i="5" s="1"/>
  <c r="L56" i="5" s="1"/>
  <c r="J3" i="5" l="1"/>
  <c r="J44" i="5" l="1"/>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K30" i="5"/>
  <c r="L30" i="5" s="1"/>
  <c r="M3" i="3"/>
  <c r="K21" i="5" l="1"/>
  <c r="L21" i="5" s="1"/>
  <c r="K5" i="5"/>
  <c r="L5" i="5" s="1"/>
  <c r="K13" i="5"/>
  <c r="L13" i="5" s="1"/>
  <c r="K29" i="5"/>
  <c r="L29" i="5" s="1"/>
  <c r="K8" i="5"/>
  <c r="L8" i="5" s="1"/>
  <c r="K16" i="5"/>
  <c r="L16" i="5" s="1"/>
  <c r="K37" i="5"/>
  <c r="L37" i="5" s="1"/>
  <c r="K9" i="5"/>
  <c r="L9" i="5" s="1"/>
  <c r="K19" i="5"/>
  <c r="L19" i="5" s="1"/>
  <c r="K25" i="5"/>
  <c r="L25" i="5" s="1"/>
  <c r="K35" i="5"/>
  <c r="L35" i="5" s="1"/>
  <c r="K41" i="5"/>
  <c r="L41" i="5" s="1"/>
  <c r="K4" i="5"/>
  <c r="L4" i="5" s="1"/>
  <c r="K7" i="5"/>
  <c r="L7" i="5" s="1"/>
  <c r="K20" i="5"/>
  <c r="L20" i="5" s="1"/>
  <c r="K23" i="5"/>
  <c r="L23" i="5" s="1"/>
  <c r="K36" i="5"/>
  <c r="L36" i="5" s="1"/>
  <c r="K39" i="5"/>
  <c r="L39" i="5" s="1"/>
  <c r="K42" i="5"/>
  <c r="L42" i="5" s="1"/>
  <c r="K11" i="5"/>
  <c r="L11" i="5" s="1"/>
  <c r="K17" i="5"/>
  <c r="L17" i="5" s="1"/>
  <c r="K24" i="5"/>
  <c r="L24" i="5" s="1"/>
  <c r="K27" i="5"/>
  <c r="L27" i="5" s="1"/>
  <c r="K33" i="5"/>
  <c r="L33" i="5" s="1"/>
  <c r="K40" i="5"/>
  <c r="L40" i="5" s="1"/>
  <c r="K43" i="5"/>
  <c r="L43" i="5" s="1"/>
  <c r="K32" i="5"/>
  <c r="L32" i="5" s="1"/>
  <c r="K38" i="5"/>
  <c r="L38" i="5" s="1"/>
  <c r="K12" i="5"/>
  <c r="L12" i="5" s="1"/>
  <c r="K15" i="5"/>
  <c r="L15" i="5" s="1"/>
  <c r="K28" i="5"/>
  <c r="L28" i="5" s="1"/>
  <c r="K31" i="5"/>
  <c r="L31" i="5" s="1"/>
  <c r="K34" i="5"/>
  <c r="L34" i="5" s="1"/>
  <c r="K44" i="5"/>
  <c r="L44" i="5" s="1"/>
  <c r="K3" i="5"/>
  <c r="L3" i="5" s="1"/>
  <c r="K6" i="5"/>
  <c r="L6" i="5" s="1"/>
  <c r="K10" i="5"/>
  <c r="L10" i="5" s="1"/>
  <c r="K14" i="5"/>
  <c r="L14" i="5" s="1"/>
  <c r="K18" i="5"/>
  <c r="L18" i="5" s="1"/>
  <c r="K22" i="5"/>
  <c r="L22" i="5" s="1"/>
  <c r="K26" i="5"/>
  <c r="L26" i="5" s="1"/>
  <c r="N3" i="3"/>
  <c r="O3" i="3" s="1"/>
  <c r="F48" i="5" l="1"/>
  <c r="I48" i="5"/>
  <c r="H48" i="5"/>
  <c r="E48" i="5"/>
  <c r="G48" i="5"/>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N9" i="3" l="1"/>
  <c r="O9" i="3" s="1"/>
  <c r="N41" i="3"/>
  <c r="N25" i="3"/>
  <c r="O25" i="3" s="1"/>
  <c r="N7" i="3"/>
  <c r="O7" i="3" s="1"/>
  <c r="N33" i="3"/>
  <c r="N44" i="3"/>
  <c r="N4" i="3"/>
  <c r="O4" i="3" s="1"/>
  <c r="N8" i="3"/>
  <c r="O8" i="3" s="1"/>
  <c r="N11" i="3"/>
  <c r="O11" i="3" s="1"/>
  <c r="N15" i="3"/>
  <c r="O15" i="3" s="1"/>
  <c r="N19" i="3"/>
  <c r="O19" i="3" s="1"/>
  <c r="N23" i="3"/>
  <c r="O23" i="3" s="1"/>
  <c r="N29" i="3"/>
  <c r="N12" i="3"/>
  <c r="O12" i="3" s="1"/>
  <c r="N16" i="3"/>
  <c r="O16" i="3" s="1"/>
  <c r="N20" i="3"/>
  <c r="O20" i="3" s="1"/>
  <c r="N24" i="3"/>
  <c r="O24" i="3" s="1"/>
  <c r="N27" i="3"/>
  <c r="O27" i="3" s="1"/>
  <c r="N31" i="3"/>
  <c r="N35" i="3"/>
  <c r="N39" i="3"/>
  <c r="N37" i="3"/>
  <c r="N5" i="3"/>
  <c r="O5" i="3" s="1"/>
  <c r="N13" i="3"/>
  <c r="O13" i="3" s="1"/>
  <c r="N17" i="3"/>
  <c r="O17" i="3" s="1"/>
  <c r="N21" i="3"/>
  <c r="O21" i="3" s="1"/>
  <c r="N28" i="3"/>
  <c r="N32" i="3"/>
  <c r="N36" i="3"/>
  <c r="N40" i="3"/>
  <c r="N43" i="3"/>
  <c r="N6" i="3"/>
  <c r="O6" i="3" s="1"/>
  <c r="N10" i="3"/>
  <c r="O10" i="3" s="1"/>
  <c r="N14" i="3"/>
  <c r="O14" i="3" s="1"/>
  <c r="N18" i="3"/>
  <c r="O18" i="3" s="1"/>
  <c r="N22" i="3"/>
  <c r="O22" i="3" s="1"/>
  <c r="N26" i="3"/>
  <c r="O26" i="3" s="1"/>
  <c r="N30" i="3"/>
  <c r="N34" i="3"/>
  <c r="N38" i="3"/>
  <c r="N42" i="3"/>
  <c r="F48" i="3" l="1"/>
  <c r="G48" i="3"/>
  <c r="H48" i="3"/>
  <c r="I48" i="3"/>
  <c r="E48" i="3"/>
</calcChain>
</file>

<file path=xl/comments1.xml><?xml version="1.0" encoding="utf-8"?>
<comments xmlns="http://schemas.openxmlformats.org/spreadsheetml/2006/main">
  <authors>
    <author>Zs</author>
  </authors>
  <commentList>
    <comment ref="E2" authorId="0" shapeId="0">
      <text>
        <r>
          <rPr>
            <b/>
            <sz val="9"/>
            <color indexed="81"/>
            <rFont val="Tahoma"/>
            <family val="2"/>
            <charset val="238"/>
          </rPr>
          <t>Zs:</t>
        </r>
        <r>
          <rPr>
            <sz val="9"/>
            <color indexed="81"/>
            <rFont val="Tahoma"/>
            <family val="2"/>
            <charset val="238"/>
          </rPr>
          <t xml:space="preserve">
Create, Insert</t>
        </r>
      </text>
    </comment>
    <comment ref="F2" authorId="0" shapeId="0">
      <text>
        <r>
          <rPr>
            <b/>
            <sz val="9"/>
            <color indexed="81"/>
            <rFont val="Tahoma"/>
            <family val="2"/>
            <charset val="238"/>
          </rPr>
          <t>Zs:</t>
        </r>
        <r>
          <rPr>
            <sz val="9"/>
            <color indexed="81"/>
            <rFont val="Tahoma"/>
            <family val="2"/>
            <charset val="238"/>
          </rPr>
          <t xml:space="preserve">
RandomNumber, RandomColor, RandomDate</t>
        </r>
      </text>
    </comment>
    <comment ref="G2" authorId="0" shapeId="0">
      <text>
        <r>
          <rPr>
            <b/>
            <sz val="9"/>
            <color indexed="81"/>
            <rFont val="Tahoma"/>
            <family val="2"/>
            <charset val="238"/>
          </rPr>
          <t>Zs:</t>
        </r>
        <r>
          <rPr>
            <sz val="9"/>
            <color indexed="81"/>
            <rFont val="Tahoma"/>
            <family val="2"/>
            <charset val="238"/>
          </rPr>
          <t xml:space="preserve">
AvgRandomNumbers, AvgNumberPerColor</t>
        </r>
      </text>
    </comment>
    <comment ref="H2" authorId="0" shapeId="0">
      <text>
        <r>
          <rPr>
            <b/>
            <sz val="9"/>
            <color indexed="81"/>
            <rFont val="Tahoma"/>
            <family val="2"/>
            <charset val="238"/>
          </rPr>
          <t>Zs:</t>
        </r>
        <r>
          <rPr>
            <sz val="9"/>
            <color indexed="81"/>
            <rFont val="Tahoma"/>
            <family val="2"/>
            <charset val="238"/>
          </rPr>
          <t xml:space="preserve">
AvgRandomSlidingWindow (extra)</t>
        </r>
      </text>
    </comment>
    <comment ref="I2" authorId="0" shapeId="0">
      <text>
        <r>
          <rPr>
            <b/>
            <sz val="9"/>
            <color indexed="81"/>
            <rFont val="Tahoma"/>
            <family val="2"/>
            <charset val="238"/>
          </rPr>
          <t>Zs:</t>
        </r>
        <r>
          <rPr>
            <sz val="9"/>
            <color indexed="81"/>
            <rFont val="Tahoma"/>
            <family val="2"/>
            <charset val="238"/>
          </rPr>
          <t xml:space="preserve">
NewTable: create (2x FK + Identity), insert</t>
        </r>
      </text>
    </comment>
    <comment ref="J2" authorId="0" shapeId="0">
      <text>
        <r>
          <rPr>
            <b/>
            <sz val="9"/>
            <color indexed="81"/>
            <rFont val="Tahoma"/>
            <family val="2"/>
            <charset val="238"/>
          </rPr>
          <t>Zs:</t>
        </r>
        <r>
          <rPr>
            <sz val="9"/>
            <color indexed="81"/>
            <rFont val="Tahoma"/>
            <family val="2"/>
            <charset val="238"/>
          </rPr>
          <t xml:space="preserve">
View: big join (pk of table3 + randomDate + randomNumber)</t>
        </r>
      </text>
    </comment>
    <comment ref="K2" authorId="0" shapeId="0">
      <text>
        <r>
          <rPr>
            <b/>
            <sz val="9"/>
            <color indexed="81"/>
            <rFont val="Tahoma"/>
            <family val="2"/>
            <charset val="238"/>
          </rPr>
          <t>Zs:</t>
        </r>
        <r>
          <rPr>
            <sz val="9"/>
            <color indexed="81"/>
            <rFont val="Tahoma"/>
            <family val="2"/>
            <charset val="238"/>
          </rPr>
          <t xml:space="preserve">
Self Join (row#n and row#n+1)</t>
        </r>
      </text>
    </comment>
    <comment ref="L2" authorId="0" shapeId="0">
      <text>
        <r>
          <rPr>
            <b/>
            <sz val="9"/>
            <color indexed="81"/>
            <rFont val="Tahoma"/>
            <family val="2"/>
            <charset val="238"/>
          </rPr>
          <t>Zs:</t>
        </r>
        <r>
          <rPr>
            <sz val="9"/>
            <color indexed="81"/>
            <rFont val="Tahoma"/>
            <family val="2"/>
            <charset val="238"/>
          </rPr>
          <t xml:space="preserve">
 Lead/Lag</t>
        </r>
      </text>
    </comment>
    <comment ref="F4" authorId="0" shapeId="0">
      <text>
        <r>
          <rPr>
            <b/>
            <sz val="9"/>
            <color indexed="81"/>
            <rFont val="Tahoma"/>
            <charset val="1"/>
          </rPr>
          <t>Zs:</t>
        </r>
        <r>
          <rPr>
            <sz val="9"/>
            <color indexed="81"/>
            <rFont val="Tahoma"/>
            <charset val="1"/>
          </rPr>
          <t xml:space="preserve">
100-(-100+1))-100
Should find a nicer solution than 10x update</t>
        </r>
      </text>
    </comment>
    <comment ref="G4" authorId="0" shapeId="0">
      <text>
        <r>
          <rPr>
            <b/>
            <sz val="9"/>
            <color indexed="81"/>
            <rFont val="Tahoma"/>
            <charset val="1"/>
          </rPr>
          <t>Zs:</t>
        </r>
        <r>
          <rPr>
            <sz val="9"/>
            <color indexed="81"/>
            <rFont val="Tahoma"/>
            <charset val="1"/>
          </rPr>
          <t xml:space="preserve">
Global avg is missing
Convert() is missing</t>
        </r>
      </text>
    </comment>
    <comment ref="F6" authorId="0" shapeId="0">
      <text>
        <r>
          <rPr>
            <b/>
            <sz val="9"/>
            <color indexed="81"/>
            <rFont val="Tahoma"/>
            <charset val="1"/>
          </rPr>
          <t>Zs:</t>
        </r>
        <r>
          <rPr>
            <sz val="9"/>
            <color indexed="81"/>
            <rFont val="Tahoma"/>
            <charset val="1"/>
          </rPr>
          <t xml:space="preserve">
while @counter &lt;= (select MAX(state.id) from state)… there is a better solution</t>
        </r>
      </text>
    </comment>
    <comment ref="G6" authorId="0" shapeId="0">
      <text>
        <r>
          <rPr>
            <b/>
            <sz val="9"/>
            <color indexed="81"/>
            <rFont val="Tahoma"/>
            <charset val="1"/>
          </rPr>
          <t>Zs:</t>
        </r>
        <r>
          <rPr>
            <sz val="9"/>
            <color indexed="81"/>
            <rFont val="Tahoma"/>
            <charset val="1"/>
          </rPr>
          <t xml:space="preserve">
Commented out, one is missing
</t>
        </r>
      </text>
    </comment>
    <comment ref="I6" authorId="0" shapeId="0">
      <text>
        <r>
          <rPr>
            <b/>
            <sz val="9"/>
            <color indexed="81"/>
            <rFont val="Tahoma"/>
            <charset val="1"/>
          </rPr>
          <t>Zs:</t>
        </r>
        <r>
          <rPr>
            <sz val="9"/>
            <color indexed="81"/>
            <rFont val="Tahoma"/>
            <charset val="1"/>
          </rPr>
          <t xml:space="preserve">
FK missing</t>
        </r>
      </text>
    </comment>
    <comment ref="D8" authorId="0" shapeId="0">
      <text>
        <r>
          <rPr>
            <b/>
            <sz val="9"/>
            <color indexed="81"/>
            <rFont val="Tahoma"/>
            <charset val="1"/>
          </rPr>
          <t>Zs:</t>
        </r>
        <r>
          <rPr>
            <sz val="9"/>
            <color indexed="81"/>
            <rFont val="Tahoma"/>
            <charset val="1"/>
          </rPr>
          <t xml:space="preserve">
File encoding??? All accents are messed up</t>
        </r>
      </text>
    </comment>
    <comment ref="F8" authorId="0" shapeId="0">
      <text>
        <r>
          <rPr>
            <b/>
            <sz val="9"/>
            <color indexed="81"/>
            <rFont val="Tahoma"/>
            <charset val="1"/>
          </rPr>
          <t>Zs:</t>
        </r>
        <r>
          <rPr>
            <sz val="9"/>
            <color indexed="81"/>
            <rFont val="Tahoma"/>
            <charset val="1"/>
          </rPr>
          <t xml:space="preserve">
WHILE @Counter &lt; 10
There is a better solution</t>
        </r>
      </text>
    </comment>
    <comment ref="J8" authorId="0" shapeId="0">
      <text>
        <r>
          <rPr>
            <b/>
            <sz val="9"/>
            <color indexed="81"/>
            <rFont val="Tahoma"/>
            <charset val="1"/>
          </rPr>
          <t>Zs:</t>
        </r>
        <r>
          <rPr>
            <sz val="9"/>
            <color indexed="81"/>
            <rFont val="Tahoma"/>
            <charset val="1"/>
          </rPr>
          <t xml:space="preserve">
Should use simple INNER JOIN</t>
        </r>
      </text>
    </comment>
    <comment ref="F9" authorId="0" shapeId="0">
      <text>
        <r>
          <rPr>
            <b/>
            <sz val="9"/>
            <color indexed="81"/>
            <rFont val="Tahoma"/>
            <charset val="1"/>
          </rPr>
          <t>Zs:</t>
        </r>
        <r>
          <rPr>
            <sz val="9"/>
            <color indexed="81"/>
            <rFont val="Tahoma"/>
            <charset val="1"/>
          </rPr>
          <t xml:space="preserve">
Should find a nicer solution than 10x update</t>
        </r>
      </text>
    </comment>
    <comment ref="G9" authorId="0" shapeId="0">
      <text>
        <r>
          <rPr>
            <b/>
            <sz val="9"/>
            <color indexed="81"/>
            <rFont val="Tahoma"/>
            <charset val="1"/>
          </rPr>
          <t>Zs:</t>
        </r>
        <r>
          <rPr>
            <sz val="9"/>
            <color indexed="81"/>
            <rFont val="Tahoma"/>
            <charset val="1"/>
          </rPr>
          <t xml:space="preserve">
global avg is missing
Convert() is missing</t>
        </r>
      </text>
    </comment>
    <comment ref="I9" authorId="0" shapeId="0">
      <text>
        <r>
          <rPr>
            <b/>
            <sz val="9"/>
            <color indexed="81"/>
            <rFont val="Tahoma"/>
            <charset val="1"/>
          </rPr>
          <t>Zs:</t>
        </r>
        <r>
          <rPr>
            <sz val="9"/>
            <color indexed="81"/>
            <rFont val="Tahoma"/>
            <charset val="1"/>
          </rPr>
          <t xml:space="preserve">
Should have multiple inserts</t>
        </r>
      </text>
    </comment>
    <comment ref="F11" authorId="0" shapeId="0">
      <text>
        <r>
          <rPr>
            <b/>
            <sz val="9"/>
            <color indexed="81"/>
            <rFont val="Tahoma"/>
            <charset val="1"/>
          </rPr>
          <t>Zs:</t>
        </r>
        <r>
          <rPr>
            <sz val="9"/>
            <color indexed="81"/>
            <rFont val="Tahoma"/>
            <charset val="1"/>
          </rPr>
          <t xml:space="preserve">
RandomDate missing</t>
        </r>
      </text>
    </comment>
    <comment ref="G11" authorId="0" shapeId="0">
      <text>
        <r>
          <rPr>
            <b/>
            <sz val="9"/>
            <color indexed="81"/>
            <rFont val="Tahoma"/>
            <charset val="1"/>
          </rPr>
          <t>Zs:</t>
        </r>
        <r>
          <rPr>
            <sz val="9"/>
            <color indexed="81"/>
            <rFont val="Tahoma"/>
            <charset val="1"/>
          </rPr>
          <t xml:space="preserve">
Convert() is missing</t>
        </r>
      </text>
    </comment>
    <comment ref="F12" authorId="0" shapeId="0">
      <text>
        <r>
          <rPr>
            <b/>
            <sz val="9"/>
            <color indexed="81"/>
            <rFont val="Tahoma"/>
            <charset val="1"/>
          </rPr>
          <t>Zs:</t>
        </r>
        <r>
          <rPr>
            <sz val="9"/>
            <color indexed="81"/>
            <rFont val="Tahoma"/>
            <charset val="1"/>
          </rPr>
          <t xml:space="preserve">
Random() is not a function</t>
        </r>
      </text>
    </comment>
    <comment ref="G12" authorId="0" shapeId="0">
      <text>
        <r>
          <rPr>
            <b/>
            <sz val="9"/>
            <color indexed="81"/>
            <rFont val="Tahoma"/>
            <charset val="1"/>
          </rPr>
          <t>Zs:</t>
        </r>
        <r>
          <rPr>
            <sz val="9"/>
            <color indexed="81"/>
            <rFont val="Tahoma"/>
            <charset val="1"/>
          </rPr>
          <t xml:space="preserve">
No convert</t>
        </r>
      </text>
    </comment>
    <comment ref="I12" authorId="0" shapeId="0">
      <text>
        <r>
          <rPr>
            <b/>
            <sz val="9"/>
            <color indexed="81"/>
            <rFont val="Tahoma"/>
            <charset val="1"/>
          </rPr>
          <t>Zs:</t>
        </r>
        <r>
          <rPr>
            <sz val="9"/>
            <color indexed="81"/>
            <rFont val="Tahoma"/>
            <charset val="1"/>
          </rPr>
          <t xml:space="preserve">
SERIAL is in pgsql</t>
        </r>
      </text>
    </comment>
    <comment ref="J12" authorId="0" shapeId="0">
      <text>
        <r>
          <rPr>
            <b/>
            <sz val="9"/>
            <color indexed="81"/>
            <rFont val="Tahoma"/>
            <charset val="1"/>
          </rPr>
          <t>Zs:</t>
        </r>
        <r>
          <rPr>
            <sz val="9"/>
            <color indexed="81"/>
            <rFont val="Tahoma"/>
            <charset val="1"/>
          </rPr>
          <t xml:space="preserve">
Drop view missing
</t>
        </r>
      </text>
    </comment>
    <comment ref="K12" authorId="0" shapeId="0">
      <text>
        <r>
          <rPr>
            <b/>
            <sz val="9"/>
            <color indexed="81"/>
            <rFont val="Tahoma"/>
            <charset val="1"/>
          </rPr>
          <t>Zs:</t>
        </r>
        <r>
          <rPr>
            <sz val="9"/>
            <color indexed="81"/>
            <rFont val="Tahoma"/>
            <charset val="1"/>
          </rPr>
          <t xml:space="preserve">
GROUP BY a.unique_id means that you'll see the biggest jump per record, which means you'll see all record once</t>
        </r>
      </text>
    </comment>
    <comment ref="F13" authorId="0" shapeId="0">
      <text>
        <r>
          <rPr>
            <b/>
            <sz val="9"/>
            <color indexed="81"/>
            <rFont val="Tahoma"/>
            <charset val="1"/>
          </rPr>
          <t>Zs:</t>
        </r>
        <r>
          <rPr>
            <sz val="9"/>
            <color indexed="81"/>
            <rFont val="Tahoma"/>
            <charset val="1"/>
          </rPr>
          <t xml:space="preserve">
(100+100+1)
Should find a nicer version than 10x update</t>
        </r>
      </text>
    </comment>
    <comment ref="K13" authorId="0" shapeId="0">
      <text>
        <r>
          <rPr>
            <b/>
            <sz val="9"/>
            <color indexed="81"/>
            <rFont val="Tahoma"/>
            <charset val="1"/>
          </rPr>
          <t>Zs:</t>
        </r>
        <r>
          <rPr>
            <sz val="9"/>
            <color indexed="81"/>
            <rFont val="Tahoma"/>
            <charset val="1"/>
          </rPr>
          <t xml:space="preserve">
Garbled, syntax errors</t>
        </r>
      </text>
    </comment>
    <comment ref="L13" authorId="0" shapeId="0">
      <text>
        <r>
          <rPr>
            <b/>
            <sz val="9"/>
            <color indexed="81"/>
            <rFont val="Tahoma"/>
            <charset val="1"/>
          </rPr>
          <t>Zs:</t>
        </r>
        <r>
          <rPr>
            <sz val="9"/>
            <color indexed="81"/>
            <rFont val="Tahoma"/>
            <charset val="1"/>
          </rPr>
          <t xml:space="preserve">
Garbled, syntax errors</t>
        </r>
      </text>
    </comment>
    <comment ref="F15" authorId="0" shapeId="0">
      <text>
        <r>
          <rPr>
            <b/>
            <sz val="9"/>
            <color indexed="81"/>
            <rFont val="Tahoma"/>
            <charset val="1"/>
          </rPr>
          <t>Zs:</t>
        </r>
        <r>
          <rPr>
            <sz val="9"/>
            <color indexed="81"/>
            <rFont val="Tahoma"/>
            <charset val="1"/>
          </rPr>
          <t xml:space="preserve">
(-100-100)
(-250-250)</t>
        </r>
      </text>
    </comment>
    <comment ref="G15" authorId="0" shapeId="0">
      <text>
        <r>
          <rPr>
            <b/>
            <sz val="9"/>
            <color indexed="81"/>
            <rFont val="Tahoma"/>
            <charset val="1"/>
          </rPr>
          <t>Zs:</t>
        </r>
        <r>
          <rPr>
            <sz val="9"/>
            <color indexed="81"/>
            <rFont val="Tahoma"/>
            <charset val="1"/>
          </rPr>
          <t xml:space="preserve">
No convert
no groupby</t>
        </r>
      </text>
    </comment>
    <comment ref="J15" authorId="0" shapeId="0">
      <text>
        <r>
          <rPr>
            <b/>
            <sz val="9"/>
            <color indexed="81"/>
            <rFont val="Tahoma"/>
            <charset val="1"/>
          </rPr>
          <t>Zs:</t>
        </r>
        <r>
          <rPr>
            <sz val="9"/>
            <color indexed="81"/>
            <rFont val="Tahoma"/>
            <charset val="1"/>
          </rPr>
          <t xml:space="preserve">
LEFT JOIN? Should use INNER JOIN</t>
        </r>
      </text>
    </comment>
    <comment ref="F16" authorId="0" shapeId="0">
      <text>
        <r>
          <rPr>
            <b/>
            <sz val="9"/>
            <color indexed="81"/>
            <rFont val="Tahoma"/>
            <charset val="1"/>
          </rPr>
          <t>Zs:</t>
        </r>
        <r>
          <rPr>
            <sz val="9"/>
            <color indexed="81"/>
            <rFont val="Tahoma"/>
            <charset val="1"/>
          </rPr>
          <t xml:space="preserve">
DateAdd bad param</t>
        </r>
      </text>
    </comment>
    <comment ref="G16" authorId="0" shapeId="0">
      <text>
        <r>
          <rPr>
            <b/>
            <sz val="9"/>
            <color indexed="81"/>
            <rFont val="Tahoma"/>
            <charset val="1"/>
          </rPr>
          <t>Zs:</t>
        </r>
        <r>
          <rPr>
            <sz val="9"/>
            <color indexed="81"/>
            <rFont val="Tahoma"/>
            <charset val="1"/>
          </rPr>
          <t xml:space="preserve">
No convert
no groupby</t>
        </r>
      </text>
    </comment>
    <comment ref="F17" authorId="0" shapeId="0">
      <text>
        <r>
          <rPr>
            <b/>
            <sz val="9"/>
            <color indexed="81"/>
            <rFont val="Tahoma"/>
            <charset val="1"/>
          </rPr>
          <t>Zs:</t>
        </r>
        <r>
          <rPr>
            <sz val="9"/>
            <color indexed="81"/>
            <rFont val="Tahoma"/>
            <charset val="1"/>
          </rPr>
          <t xml:space="preserve">
(100-(-100)+1)
(250-(-250)+1)</t>
        </r>
      </text>
    </comment>
    <comment ref="F18" authorId="0" shapeId="0">
      <text>
        <r>
          <rPr>
            <b/>
            <sz val="9"/>
            <color indexed="81"/>
            <rFont val="Tahoma"/>
            <charset val="1"/>
          </rPr>
          <t>Zs:</t>
        </r>
        <r>
          <rPr>
            <sz val="9"/>
            <color indexed="81"/>
            <rFont val="Tahoma"/>
            <charset val="1"/>
          </rPr>
          <t xml:space="preserve">
Unnecessary Multi-layer case
Dateadd bad param
</t>
        </r>
      </text>
    </comment>
    <comment ref="G18" authorId="0" shapeId="0">
      <text>
        <r>
          <rPr>
            <b/>
            <sz val="9"/>
            <color indexed="81"/>
            <rFont val="Tahoma"/>
            <charset val="1"/>
          </rPr>
          <t>Zs:</t>
        </r>
        <r>
          <rPr>
            <sz val="9"/>
            <color indexed="81"/>
            <rFont val="Tahoma"/>
            <charset val="1"/>
          </rPr>
          <t xml:space="preserve">
No convert</t>
        </r>
      </text>
    </comment>
    <comment ref="I18" authorId="0" shapeId="0">
      <text>
        <r>
          <rPr>
            <b/>
            <sz val="9"/>
            <color indexed="81"/>
            <rFont val="Tahoma"/>
            <charset val="1"/>
          </rPr>
          <t>Zs:</t>
        </r>
        <r>
          <rPr>
            <sz val="9"/>
            <color indexed="81"/>
            <rFont val="Tahoma"/>
            <charset val="1"/>
          </rPr>
          <t xml:space="preserve">
No inserts</t>
        </r>
      </text>
    </comment>
    <comment ref="K18" authorId="0" shapeId="0">
      <text>
        <r>
          <rPr>
            <b/>
            <sz val="9"/>
            <color indexed="81"/>
            <rFont val="Tahoma"/>
            <charset val="1"/>
          </rPr>
          <t>Zs:</t>
        </r>
        <r>
          <rPr>
            <sz val="9"/>
            <color indexed="81"/>
            <rFont val="Tahoma"/>
            <charset val="1"/>
          </rPr>
          <t xml:space="preserve">
Only CTE, no continuation</t>
        </r>
      </text>
    </comment>
    <comment ref="F19" authorId="0" shapeId="0">
      <text>
        <r>
          <rPr>
            <b/>
            <sz val="9"/>
            <color indexed="81"/>
            <rFont val="Tahoma"/>
            <charset val="1"/>
          </rPr>
          <t>Zs:</t>
        </r>
        <r>
          <rPr>
            <sz val="9"/>
            <color indexed="81"/>
            <rFont val="Tahoma"/>
            <charset val="1"/>
          </rPr>
          <t xml:space="preserve">
Random color is bad
Nullif? (4+1)
</t>
        </r>
      </text>
    </comment>
    <comment ref="K19" authorId="0" shapeId="0">
      <text>
        <r>
          <rPr>
            <b/>
            <sz val="9"/>
            <color indexed="81"/>
            <rFont val="Tahoma"/>
            <charset val="1"/>
          </rPr>
          <t>Zs:</t>
        </r>
        <r>
          <rPr>
            <sz val="9"/>
            <color indexed="81"/>
            <rFont val="Tahoma"/>
            <charset val="1"/>
          </rPr>
          <t xml:space="preserve">
Unfinished</t>
        </r>
      </text>
    </comment>
    <comment ref="F20" authorId="0" shapeId="0">
      <text>
        <r>
          <rPr>
            <b/>
            <sz val="9"/>
            <color indexed="81"/>
            <rFont val="Tahoma"/>
            <charset val="1"/>
          </rPr>
          <t>Zs:</t>
        </r>
        <r>
          <rPr>
            <sz val="9"/>
            <color indexed="81"/>
            <rFont val="Tahoma"/>
            <charset val="1"/>
          </rPr>
          <t xml:space="preserve">
(100-(-100)+1)
(6-1)
RandomDate missing</t>
        </r>
      </text>
    </comment>
    <comment ref="G20" authorId="0" shapeId="0">
      <text>
        <r>
          <rPr>
            <b/>
            <sz val="9"/>
            <color indexed="81"/>
            <rFont val="Tahoma"/>
            <charset val="1"/>
          </rPr>
          <t>Zs:</t>
        </r>
        <r>
          <rPr>
            <sz val="9"/>
            <color indexed="81"/>
            <rFont val="Tahoma"/>
            <charset val="1"/>
          </rPr>
          <t xml:space="preserve">
No convert</t>
        </r>
      </text>
    </comment>
    <comment ref="F21" authorId="0" shapeId="0">
      <text>
        <r>
          <rPr>
            <b/>
            <sz val="9"/>
            <color indexed="81"/>
            <rFont val="Tahoma"/>
            <charset val="1"/>
          </rPr>
          <t>Zs:</t>
        </r>
        <r>
          <rPr>
            <sz val="9"/>
            <color indexed="81"/>
            <rFont val="Tahoma"/>
            <charset val="1"/>
          </rPr>
          <t xml:space="preserve">
Should use ALTER TABLE
Should use a better solution than 10x update
No date</t>
        </r>
      </text>
    </comment>
    <comment ref="G21" authorId="0" shapeId="0">
      <text>
        <r>
          <rPr>
            <b/>
            <sz val="9"/>
            <color indexed="81"/>
            <rFont val="Tahoma"/>
            <charset val="1"/>
          </rPr>
          <t>Zs:</t>
        </r>
        <r>
          <rPr>
            <sz val="9"/>
            <color indexed="81"/>
            <rFont val="Tahoma"/>
            <charset val="1"/>
          </rPr>
          <t xml:space="preserve">
No global avg
No convert</t>
        </r>
      </text>
    </comment>
    <comment ref="F22" authorId="0" shapeId="0">
      <text>
        <r>
          <rPr>
            <b/>
            <sz val="9"/>
            <color indexed="81"/>
            <rFont val="Tahoma"/>
            <charset val="1"/>
          </rPr>
          <t>Zs:</t>
        </r>
        <r>
          <rPr>
            <sz val="9"/>
            <color indexed="81"/>
            <rFont val="Tahoma"/>
            <charset val="1"/>
          </rPr>
          <t xml:space="preserve">
always same numbers
Bad update syntax</t>
        </r>
      </text>
    </comment>
    <comment ref="G22" authorId="0" shapeId="0">
      <text>
        <r>
          <rPr>
            <b/>
            <sz val="9"/>
            <color indexed="81"/>
            <rFont val="Tahoma"/>
            <charset val="1"/>
          </rPr>
          <t>Zs:</t>
        </r>
        <r>
          <rPr>
            <sz val="9"/>
            <color indexed="81"/>
            <rFont val="Tahoma"/>
            <charset val="1"/>
          </rPr>
          <t xml:space="preserve">
No convert</t>
        </r>
      </text>
    </comment>
    <comment ref="I22" authorId="0" shapeId="0">
      <text>
        <r>
          <rPr>
            <b/>
            <sz val="9"/>
            <color indexed="81"/>
            <rFont val="Tahoma"/>
            <charset val="1"/>
          </rPr>
          <t>Zs:</t>
        </r>
        <r>
          <rPr>
            <sz val="9"/>
            <color indexed="81"/>
            <rFont val="Tahoma"/>
            <charset val="1"/>
          </rPr>
          <t xml:space="preserve">
No identity
No insert</t>
        </r>
      </text>
    </comment>
    <comment ref="F24" authorId="0" shapeId="0">
      <text>
        <r>
          <rPr>
            <b/>
            <sz val="9"/>
            <color indexed="81"/>
            <rFont val="Tahoma"/>
            <charset val="1"/>
          </rPr>
          <t>Zs:</t>
        </r>
        <r>
          <rPr>
            <sz val="9"/>
            <color indexed="81"/>
            <rFont val="Tahoma"/>
            <charset val="1"/>
          </rPr>
          <t xml:space="preserve">
(100+100+1)
(10-1+1)
(250+250+1)</t>
        </r>
      </text>
    </comment>
    <comment ref="J24" authorId="0" shapeId="0">
      <text>
        <r>
          <rPr>
            <b/>
            <sz val="9"/>
            <color indexed="81"/>
            <rFont val="Tahoma"/>
            <charset val="1"/>
          </rPr>
          <t>Zs:</t>
        </r>
        <r>
          <rPr>
            <sz val="9"/>
            <color indexed="81"/>
            <rFont val="Tahoma"/>
            <charset val="1"/>
          </rPr>
          <t xml:space="preserve">
Bad columns
no Drop view</t>
        </r>
      </text>
    </comment>
    <comment ref="F25" authorId="0" shapeId="0">
      <text>
        <r>
          <rPr>
            <b/>
            <sz val="9"/>
            <color indexed="81"/>
            <rFont val="Tahoma"/>
            <charset val="1"/>
          </rPr>
          <t>Zs:</t>
        </r>
        <r>
          <rPr>
            <sz val="9"/>
            <color indexed="81"/>
            <rFont val="Tahoma"/>
            <charset val="1"/>
          </rPr>
          <t xml:space="preserve">
Should find a nicer solution than 10x update
Bad param for Dateadd
No random color (what you have, is bad)</t>
        </r>
      </text>
    </comment>
    <comment ref="G25" authorId="0" shapeId="0">
      <text>
        <r>
          <rPr>
            <b/>
            <sz val="9"/>
            <color indexed="81"/>
            <rFont val="Tahoma"/>
            <charset val="1"/>
          </rPr>
          <t>Zs:</t>
        </r>
        <r>
          <rPr>
            <sz val="9"/>
            <color indexed="81"/>
            <rFont val="Tahoma"/>
            <charset val="1"/>
          </rPr>
          <t xml:space="preserve">
No groupby
No convert</t>
        </r>
      </text>
    </comment>
    <comment ref="I25" authorId="0" shapeId="0">
      <text>
        <r>
          <rPr>
            <b/>
            <sz val="9"/>
            <color indexed="81"/>
            <rFont val="Tahoma"/>
            <charset val="1"/>
          </rPr>
          <t>Zs:</t>
        </r>
        <r>
          <rPr>
            <sz val="9"/>
            <color indexed="81"/>
            <rFont val="Tahoma"/>
            <charset val="1"/>
          </rPr>
          <t xml:space="preserve">
No FK</t>
        </r>
      </text>
    </comment>
    <comment ref="F26" authorId="0" shapeId="0">
      <text>
        <r>
          <rPr>
            <b/>
            <sz val="9"/>
            <color indexed="81"/>
            <rFont val="Tahoma"/>
            <charset val="1"/>
          </rPr>
          <t>Zs:</t>
        </r>
        <r>
          <rPr>
            <sz val="9"/>
            <color indexed="81"/>
            <rFont val="Tahoma"/>
            <charset val="1"/>
          </rPr>
          <t xml:space="preserve">
why CHECK?
(100-(-100)+1)
(5-1+1)
(250-(-250)+1)</t>
        </r>
      </text>
    </comment>
    <comment ref="G26" authorId="0" shapeId="0">
      <text>
        <r>
          <rPr>
            <b/>
            <sz val="9"/>
            <color indexed="81"/>
            <rFont val="Tahoma"/>
            <charset val="1"/>
          </rPr>
          <t>Zs:</t>
        </r>
        <r>
          <rPr>
            <sz val="9"/>
            <color indexed="81"/>
            <rFont val="Tahoma"/>
            <charset val="1"/>
          </rPr>
          <t xml:space="preserve">
1x cast is missing</t>
        </r>
      </text>
    </comment>
    <comment ref="F27" authorId="0" shapeId="0">
      <text>
        <r>
          <rPr>
            <b/>
            <sz val="9"/>
            <color indexed="81"/>
            <rFont val="Tahoma"/>
            <charset val="1"/>
          </rPr>
          <t>Zs:</t>
        </r>
        <r>
          <rPr>
            <sz val="9"/>
            <color indexed="81"/>
            <rFont val="Tahoma"/>
            <charset val="1"/>
          </rPr>
          <t xml:space="preserve">
(100-(-100) +1)
(5-0)
(250-(-250))+(-250)+1)
</t>
        </r>
      </text>
    </comment>
    <comment ref="G27" authorId="0" shapeId="0">
      <text>
        <r>
          <rPr>
            <b/>
            <sz val="9"/>
            <color indexed="81"/>
            <rFont val="Tahoma"/>
            <charset val="1"/>
          </rPr>
          <t>Zs:</t>
        </r>
        <r>
          <rPr>
            <sz val="9"/>
            <color indexed="81"/>
            <rFont val="Tahoma"/>
            <charset val="1"/>
          </rPr>
          <t xml:space="preserve">
global avg w cast is missing</t>
        </r>
      </text>
    </comment>
    <comment ref="I27" authorId="0" shapeId="0">
      <text>
        <r>
          <rPr>
            <b/>
            <sz val="9"/>
            <color indexed="81"/>
            <rFont val="Tahoma"/>
            <charset val="1"/>
          </rPr>
          <t>Zs:</t>
        </r>
        <r>
          <rPr>
            <sz val="9"/>
            <color indexed="81"/>
            <rFont val="Tahoma"/>
            <charset val="1"/>
          </rPr>
          <t xml:space="preserve">
No insert into</t>
        </r>
      </text>
    </comment>
    <comment ref="I52" authorId="0" shapeId="0">
      <text>
        <r>
          <rPr>
            <b/>
            <sz val="9"/>
            <color indexed="81"/>
            <rFont val="Tahoma"/>
            <family val="2"/>
            <charset val="238"/>
          </rPr>
          <t>Zs:</t>
        </r>
        <r>
          <rPr>
            <sz val="9"/>
            <color indexed="81"/>
            <rFont val="Tahoma"/>
            <family val="2"/>
            <charset val="238"/>
          </rPr>
          <t xml:space="preserve">
PK values missing</t>
        </r>
      </text>
    </comment>
    <comment ref="J52" authorId="0" shapeId="0">
      <text>
        <r>
          <rPr>
            <b/>
            <sz val="9"/>
            <color indexed="81"/>
            <rFont val="Tahoma"/>
            <family val="2"/>
            <charset val="238"/>
          </rPr>
          <t>Zs:</t>
        </r>
        <r>
          <rPr>
            <sz val="9"/>
            <color indexed="81"/>
            <rFont val="Tahoma"/>
            <family val="2"/>
            <charset val="238"/>
          </rPr>
          <t xml:space="preserve">
no GROUP + HAVING</t>
        </r>
      </text>
    </comment>
    <comment ref="L52"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K53" authorId="0" shapeId="0">
      <text>
        <r>
          <rPr>
            <b/>
            <sz val="9"/>
            <color indexed="81"/>
            <rFont val="Tahoma"/>
            <family val="2"/>
            <charset val="238"/>
          </rPr>
          <t>Zs:</t>
        </r>
        <r>
          <rPr>
            <sz val="9"/>
            <color indexed="81"/>
            <rFont val="Tahoma"/>
            <family val="2"/>
            <charset val="238"/>
          </rPr>
          <t xml:space="preserve">
Diff is displayed, but not maximized (offset-fetch)</t>
        </r>
      </text>
    </comment>
    <comment ref="L54" authorId="0" shapeId="0">
      <text>
        <r>
          <rPr>
            <b/>
            <sz val="9"/>
            <color indexed="81"/>
            <rFont val="Tahoma"/>
            <family val="2"/>
            <charset val="238"/>
          </rPr>
          <t>Zs:</t>
        </r>
        <r>
          <rPr>
            <sz val="9"/>
            <color indexed="81"/>
            <rFont val="Tahoma"/>
            <family val="2"/>
            <charset val="238"/>
          </rPr>
          <t xml:space="preserve">
Missing</t>
        </r>
      </text>
    </comment>
    <comment ref="H55" authorId="0" shapeId="0">
      <text>
        <r>
          <rPr>
            <b/>
            <sz val="9"/>
            <color indexed="81"/>
            <rFont val="Tahoma"/>
            <family val="2"/>
            <charset val="238"/>
          </rPr>
          <t>Zs:</t>
        </r>
        <r>
          <rPr>
            <sz val="9"/>
            <color indexed="81"/>
            <rFont val="Tahoma"/>
            <family val="2"/>
            <charset val="238"/>
          </rPr>
          <t xml:space="preserve">
Completely not the table I wanted!</t>
        </r>
      </text>
    </comment>
    <comment ref="I55" authorId="0" shapeId="0">
      <text>
        <r>
          <rPr>
            <b/>
            <sz val="9"/>
            <color indexed="81"/>
            <rFont val="Tahoma"/>
            <family val="2"/>
            <charset val="238"/>
          </rPr>
          <t>Zs:</t>
        </r>
        <r>
          <rPr>
            <sz val="9"/>
            <color indexed="81"/>
            <rFont val="Tahoma"/>
            <family val="2"/>
            <charset val="238"/>
          </rPr>
          <t xml:space="preserve">
should be %13, not %30</t>
        </r>
      </text>
    </comment>
    <comment ref="J56" authorId="0" shapeId="0">
      <text>
        <r>
          <rPr>
            <b/>
            <sz val="9"/>
            <color indexed="81"/>
            <rFont val="Tahoma"/>
            <family val="2"/>
            <charset val="238"/>
          </rPr>
          <t>Zs:</t>
        </r>
        <r>
          <rPr>
            <sz val="9"/>
            <color indexed="81"/>
            <rFont val="Tahoma"/>
            <family val="2"/>
            <charset val="238"/>
          </rPr>
          <t xml:space="preserve">
Unnecessary DISTINCT
3x Unnecessary subqueries</t>
        </r>
      </text>
    </comment>
    <comment ref="K56" authorId="0" shapeId="0">
      <text>
        <r>
          <rPr>
            <b/>
            <sz val="9"/>
            <color indexed="81"/>
            <rFont val="Tahoma"/>
            <family val="2"/>
            <charset val="238"/>
          </rPr>
          <t>Zs:</t>
        </r>
        <r>
          <rPr>
            <sz val="9"/>
            <color indexed="81"/>
            <rFont val="Tahoma"/>
            <family val="2"/>
            <charset val="238"/>
          </rPr>
          <t xml:space="preserve">
Should display "the record with the biggest jump" and not the "biggest jump value)</t>
        </r>
      </text>
    </comment>
    <comment ref="L56" authorId="0" shapeId="0">
      <text>
        <r>
          <rPr>
            <b/>
            <sz val="9"/>
            <color indexed="81"/>
            <rFont val="Tahoma"/>
            <family val="2"/>
            <charset val="238"/>
          </rPr>
          <t>Zs:</t>
        </r>
        <r>
          <rPr>
            <sz val="9"/>
            <color indexed="81"/>
            <rFont val="Tahoma"/>
            <family val="2"/>
            <charset val="238"/>
          </rPr>
          <t xml:space="preserve">
Should display "the record with the biggest jump" and not the "biggest jump value)</t>
        </r>
      </text>
    </comment>
    <comment ref="G57" authorId="0" shapeId="0">
      <text>
        <r>
          <rPr>
            <b/>
            <sz val="9"/>
            <color indexed="81"/>
            <rFont val="Tahoma"/>
            <family val="2"/>
            <charset val="238"/>
          </rPr>
          <t>Zs:</t>
        </r>
        <r>
          <rPr>
            <sz val="9"/>
            <color indexed="81"/>
            <rFont val="Tahoma"/>
            <family val="2"/>
            <charset val="238"/>
          </rPr>
          <t xml:space="preserve">
Too many tables</t>
        </r>
      </text>
    </comment>
    <comment ref="J58" authorId="0" shapeId="0">
      <text>
        <r>
          <rPr>
            <b/>
            <sz val="9"/>
            <color indexed="81"/>
            <rFont val="Tahoma"/>
            <family val="2"/>
            <charset val="238"/>
          </rPr>
          <t>Zs:</t>
        </r>
        <r>
          <rPr>
            <sz val="9"/>
            <color indexed="81"/>
            <rFont val="Tahoma"/>
            <family val="2"/>
            <charset val="238"/>
          </rPr>
          <t xml:space="preserve">
Should use HAVING</t>
        </r>
      </text>
    </comment>
    <comment ref="K58" authorId="0" shapeId="0">
      <text>
        <r>
          <rPr>
            <b/>
            <sz val="9"/>
            <color indexed="81"/>
            <rFont val="Tahoma"/>
            <family val="2"/>
            <charset val="238"/>
          </rPr>
          <t>Zs:</t>
        </r>
        <r>
          <rPr>
            <sz val="9"/>
            <color indexed="81"/>
            <rFont val="Tahoma"/>
            <family val="2"/>
            <charset val="238"/>
          </rPr>
          <t xml:space="preserve">
Diff is displayed, but not maximized (orderby + offset-fetch)</t>
        </r>
      </text>
    </comment>
    <comment ref="L58"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L59" authorId="0" shapeId="0">
      <text>
        <r>
          <rPr>
            <b/>
            <sz val="9"/>
            <color indexed="81"/>
            <rFont val="Tahoma"/>
            <family val="2"/>
            <charset val="238"/>
          </rPr>
          <t>Zs:</t>
        </r>
        <r>
          <rPr>
            <sz val="9"/>
            <color indexed="81"/>
            <rFont val="Tahoma"/>
            <family val="2"/>
            <charset val="238"/>
          </rPr>
          <t xml:space="preserve">
LAG is used, but not maximized (orderby + offset)</t>
        </r>
      </text>
    </comment>
    <comment ref="I60" authorId="0" shapeId="0">
      <text>
        <r>
          <rPr>
            <b/>
            <sz val="9"/>
            <color indexed="81"/>
            <rFont val="Tahoma"/>
            <family val="2"/>
            <charset val="238"/>
          </rPr>
          <t>Zs:</t>
        </r>
        <r>
          <rPr>
            <sz val="9"/>
            <color indexed="81"/>
            <rFont val="Tahoma"/>
            <family val="2"/>
            <charset val="238"/>
          </rPr>
          <t xml:space="preserve">
MOD missing</t>
        </r>
      </text>
    </comment>
    <comment ref="J60" authorId="0" shapeId="0">
      <text>
        <r>
          <rPr>
            <b/>
            <sz val="9"/>
            <color indexed="81"/>
            <rFont val="Tahoma"/>
            <family val="2"/>
            <charset val="238"/>
          </rPr>
          <t>Zs:</t>
        </r>
        <r>
          <rPr>
            <sz val="9"/>
            <color indexed="81"/>
            <rFont val="Tahoma"/>
            <family val="2"/>
            <charset val="238"/>
          </rPr>
          <t xml:space="preserve">
GROUP BY, HAVNIG</t>
        </r>
      </text>
    </comment>
    <comment ref="K60" authorId="0" shapeId="0">
      <text>
        <r>
          <rPr>
            <b/>
            <sz val="9"/>
            <color indexed="81"/>
            <rFont val="Tahoma"/>
            <family val="2"/>
            <charset val="238"/>
          </rPr>
          <t>Zs:</t>
        </r>
        <r>
          <rPr>
            <sz val="9"/>
            <color indexed="81"/>
            <rFont val="Tahoma"/>
            <family val="2"/>
            <charset val="238"/>
          </rPr>
          <t xml:space="preserve">
Missing</t>
        </r>
      </text>
    </comment>
    <comment ref="L60" authorId="0" shapeId="0">
      <text>
        <r>
          <rPr>
            <b/>
            <sz val="9"/>
            <color indexed="81"/>
            <rFont val="Tahoma"/>
            <family val="2"/>
            <charset val="238"/>
          </rPr>
          <t>Zs:</t>
        </r>
        <r>
          <rPr>
            <sz val="9"/>
            <color indexed="81"/>
            <rFont val="Tahoma"/>
            <family val="2"/>
            <charset val="238"/>
          </rPr>
          <t xml:space="preserve">
LAG is used, but not to calculate difference</t>
        </r>
      </text>
    </comment>
    <comment ref="I61" authorId="0" shapeId="0">
      <text>
        <r>
          <rPr>
            <b/>
            <sz val="9"/>
            <color indexed="81"/>
            <rFont val="Tahoma"/>
            <family val="2"/>
            <charset val="238"/>
          </rPr>
          <t>Zs:</t>
        </r>
        <r>
          <rPr>
            <sz val="9"/>
            <color indexed="81"/>
            <rFont val="Tahoma"/>
            <family val="2"/>
            <charset val="238"/>
          </rPr>
          <t xml:space="preserve">
Should only display the PK values, not the names
View not dropped</t>
        </r>
      </text>
    </comment>
    <comment ref="J61" authorId="0" shapeId="0">
      <text>
        <r>
          <rPr>
            <b/>
            <sz val="9"/>
            <color indexed="81"/>
            <rFont val="Tahoma"/>
            <family val="2"/>
            <charset val="238"/>
          </rPr>
          <t>Zs:</t>
        </r>
        <r>
          <rPr>
            <sz val="9"/>
            <color indexed="81"/>
            <rFont val="Tahoma"/>
            <family val="2"/>
            <charset val="238"/>
          </rPr>
          <t xml:space="preserve">
Group by / having</t>
        </r>
      </text>
    </comment>
    <comment ref="K61" authorId="0" shapeId="0">
      <text>
        <r>
          <rPr>
            <b/>
            <sz val="9"/>
            <color indexed="81"/>
            <rFont val="Tahoma"/>
            <family val="2"/>
            <charset val="238"/>
          </rPr>
          <t>Zs:</t>
        </r>
        <r>
          <rPr>
            <sz val="9"/>
            <color indexed="81"/>
            <rFont val="Tahoma"/>
            <family val="2"/>
            <charset val="238"/>
          </rPr>
          <t xml:space="preserve">
Missing
</t>
        </r>
      </text>
    </comment>
    <comment ref="L61" authorId="0" shapeId="0">
      <text>
        <r>
          <rPr>
            <b/>
            <sz val="9"/>
            <color indexed="81"/>
            <rFont val="Tahoma"/>
            <family val="2"/>
            <charset val="238"/>
          </rPr>
          <t>Zs:</t>
        </r>
        <r>
          <rPr>
            <sz val="9"/>
            <color indexed="81"/>
            <rFont val="Tahoma"/>
            <family val="2"/>
            <charset val="238"/>
          </rPr>
          <t xml:space="preserve">
Missing
</t>
        </r>
      </text>
    </comment>
    <comment ref="J64" authorId="0" shapeId="0">
      <text>
        <r>
          <rPr>
            <b/>
            <sz val="9"/>
            <color indexed="81"/>
            <rFont val="Tahoma"/>
            <family val="2"/>
            <charset val="238"/>
          </rPr>
          <t>Zs:</t>
        </r>
        <r>
          <rPr>
            <sz val="9"/>
            <color indexed="81"/>
            <rFont val="Tahoma"/>
            <family val="2"/>
            <charset val="238"/>
          </rPr>
          <t xml:space="preserve">
There are 3 PK fields, you only use 2 of them</t>
        </r>
      </text>
    </comment>
    <comment ref="K64" authorId="0" shapeId="0">
      <text>
        <r>
          <rPr>
            <b/>
            <sz val="9"/>
            <color indexed="81"/>
            <rFont val="Tahoma"/>
            <family val="2"/>
            <charset val="238"/>
          </rPr>
          <t>Zs:</t>
        </r>
        <r>
          <rPr>
            <sz val="9"/>
            <color indexed="81"/>
            <rFont val="Tahoma"/>
            <family val="2"/>
            <charset val="238"/>
          </rPr>
          <t xml:space="preserve">
I want to see the ROW with the biggest difference, not just the VALUE of the biggest difference. You only display the value</t>
        </r>
      </text>
    </comment>
    <comment ref="L64" authorId="0" shapeId="0">
      <text>
        <r>
          <rPr>
            <b/>
            <sz val="9"/>
            <color indexed="81"/>
            <rFont val="Tahoma"/>
            <family val="2"/>
            <charset val="238"/>
          </rPr>
          <t>Zs:</t>
        </r>
        <r>
          <rPr>
            <sz val="9"/>
            <color indexed="81"/>
            <rFont val="Tahoma"/>
            <family val="2"/>
            <charset val="238"/>
          </rPr>
          <t xml:space="preserve">
I want to see the ROW with the biggest difference, not just the VALUE of the biggest difference. You only display the value</t>
        </r>
      </text>
    </comment>
    <comment ref="J65" authorId="0" shapeId="0">
      <text>
        <r>
          <rPr>
            <b/>
            <sz val="9"/>
            <color indexed="81"/>
            <rFont val="Tahoma"/>
            <family val="2"/>
            <charset val="238"/>
          </rPr>
          <t>Zs:</t>
        </r>
        <r>
          <rPr>
            <sz val="9"/>
            <color indexed="81"/>
            <rFont val="Tahoma"/>
            <family val="2"/>
            <charset val="238"/>
          </rPr>
          <t xml:space="preserve">
CTE missing</t>
        </r>
      </text>
    </comment>
    <comment ref="K65" authorId="0" shapeId="0">
      <text>
        <r>
          <rPr>
            <b/>
            <sz val="9"/>
            <color indexed="81"/>
            <rFont val="Tahoma"/>
            <family val="2"/>
            <charset val="238"/>
          </rPr>
          <t>Zs:</t>
        </r>
        <r>
          <rPr>
            <sz val="9"/>
            <color indexed="81"/>
            <rFont val="Tahoma"/>
            <family val="2"/>
            <charset val="238"/>
          </rPr>
          <t xml:space="preserve">
Output is not the same as expected</t>
        </r>
      </text>
    </comment>
    <comment ref="L65" authorId="0" shapeId="0">
      <text>
        <r>
          <rPr>
            <b/>
            <sz val="9"/>
            <color indexed="81"/>
            <rFont val="Tahoma"/>
            <family val="2"/>
            <charset val="238"/>
          </rPr>
          <t>Zs:</t>
        </r>
        <r>
          <rPr>
            <sz val="9"/>
            <color indexed="81"/>
            <rFont val="Tahoma"/>
            <family val="2"/>
            <charset val="238"/>
          </rPr>
          <t xml:space="preserve">
Missing</t>
        </r>
      </text>
    </comment>
    <comment ref="K66" authorId="0" shapeId="0">
      <text>
        <r>
          <rPr>
            <b/>
            <sz val="9"/>
            <color indexed="81"/>
            <rFont val="Tahoma"/>
            <family val="2"/>
            <charset val="238"/>
          </rPr>
          <t>Zs:</t>
        </r>
        <r>
          <rPr>
            <sz val="9"/>
            <color indexed="81"/>
            <rFont val="Tahoma"/>
            <family val="2"/>
            <charset val="238"/>
          </rPr>
          <t xml:space="preserve">
Missing</t>
        </r>
      </text>
    </comment>
    <comment ref="L66" authorId="0" shapeId="0">
      <text>
        <r>
          <rPr>
            <b/>
            <sz val="9"/>
            <color indexed="81"/>
            <rFont val="Tahoma"/>
            <family val="2"/>
            <charset val="238"/>
          </rPr>
          <t>Zs:</t>
        </r>
        <r>
          <rPr>
            <sz val="9"/>
            <color indexed="81"/>
            <rFont val="Tahoma"/>
            <family val="2"/>
            <charset val="238"/>
          </rPr>
          <t xml:space="preserve">
Output is not the same as expected</t>
        </r>
      </text>
    </comment>
    <comment ref="G67" authorId="0" shapeId="0">
      <text>
        <r>
          <rPr>
            <b/>
            <sz val="9"/>
            <color indexed="81"/>
            <rFont val="Tahoma"/>
            <family val="2"/>
            <charset val="238"/>
          </rPr>
          <t>Zs:</t>
        </r>
        <r>
          <rPr>
            <sz val="9"/>
            <color indexed="81"/>
            <rFont val="Tahoma"/>
            <family val="2"/>
            <charset val="238"/>
          </rPr>
          <t xml:space="preserve">
You cannot insert to 3rd table - you have to insert to previous tables first!</t>
        </r>
      </text>
    </comment>
    <comment ref="J67" authorId="0" shapeId="0">
      <text>
        <r>
          <rPr>
            <b/>
            <sz val="9"/>
            <color indexed="81"/>
            <rFont val="Tahoma"/>
            <family val="2"/>
            <charset val="238"/>
          </rPr>
          <t>Zs:</t>
        </r>
        <r>
          <rPr>
            <sz val="9"/>
            <color indexed="81"/>
            <rFont val="Tahoma"/>
            <family val="2"/>
            <charset val="238"/>
          </rPr>
          <t xml:space="preserve">
CTE missing</t>
        </r>
      </text>
    </comment>
  </commentList>
</comments>
</file>

<file path=xl/comments2.xml><?xml version="1.0" encoding="utf-8"?>
<comments xmlns="http://schemas.openxmlformats.org/spreadsheetml/2006/main">
  <authors>
    <author>Zs</author>
  </authors>
  <commentList>
    <comment ref="E4" authorId="0" shapeId="0">
      <text>
        <r>
          <rPr>
            <b/>
            <sz val="9"/>
            <color indexed="81"/>
            <rFont val="Tahoma"/>
            <charset val="1"/>
          </rPr>
          <t>Zs:</t>
        </r>
        <r>
          <rPr>
            <sz val="9"/>
            <color indexed="81"/>
            <rFont val="Tahoma"/>
            <charset val="1"/>
          </rPr>
          <t xml:space="preserve">
Inheritance is missing</t>
        </r>
      </text>
    </comment>
    <comment ref="G4" authorId="0" shapeId="0">
      <text>
        <r>
          <rPr>
            <b/>
            <sz val="9"/>
            <color indexed="81"/>
            <rFont val="Tahoma"/>
            <charset val="1"/>
          </rPr>
          <t>Zs:</t>
        </r>
        <r>
          <rPr>
            <sz val="9"/>
            <color indexed="81"/>
            <rFont val="Tahoma"/>
            <charset val="1"/>
          </rPr>
          <t xml:space="preserve">
Concatenation wont really help in speed
Missing: Sparse/Dense</t>
        </r>
      </text>
    </comment>
    <comment ref="H4" authorId="0" shapeId="0">
      <text>
        <r>
          <rPr>
            <b/>
            <sz val="9"/>
            <color indexed="81"/>
            <rFont val="Tahoma"/>
            <charset val="1"/>
          </rPr>
          <t>Zs:</t>
        </r>
        <r>
          <rPr>
            <sz val="9"/>
            <color indexed="81"/>
            <rFont val="Tahoma"/>
            <charset val="1"/>
          </rPr>
          <t xml:space="preserve">
"In order to get a star schema I have to delete conn_customer_cashier table"
Not really, rather add more groupby fact+dimension tables</t>
        </r>
      </text>
    </comment>
    <comment ref="I4" authorId="0" shapeId="0">
      <text>
        <r>
          <rPr>
            <b/>
            <sz val="9"/>
            <color indexed="81"/>
            <rFont val="Tahoma"/>
            <charset val="1"/>
          </rPr>
          <t>Zs:</t>
        </r>
        <r>
          <rPr>
            <sz val="9"/>
            <color indexed="81"/>
            <rFont val="Tahoma"/>
            <charset val="1"/>
          </rPr>
          <t xml:space="preserve">
Should include all steps, not just the end results</t>
        </r>
      </text>
    </comment>
    <comment ref="E5" authorId="0" shapeId="0">
      <text>
        <r>
          <rPr>
            <b/>
            <sz val="9"/>
            <color indexed="81"/>
            <rFont val="Tahoma"/>
            <family val="2"/>
            <charset val="238"/>
          </rPr>
          <t>Zs:</t>
        </r>
        <r>
          <rPr>
            <sz val="9"/>
            <color indexed="81"/>
            <rFont val="Tahoma"/>
            <family val="2"/>
            <charset val="238"/>
          </rPr>
          <t xml:space="preserve">
"softwares", "products", MongoDB is not enough!</t>
        </r>
      </text>
    </comment>
    <comment ref="F5" authorId="0" shapeId="0">
      <text>
        <r>
          <rPr>
            <b/>
            <sz val="9"/>
            <color indexed="81"/>
            <rFont val="Tahoma"/>
            <family val="2"/>
            <charset val="238"/>
          </rPr>
          <t>Zs:</t>
        </r>
        <r>
          <rPr>
            <sz val="9"/>
            <color indexed="81"/>
            <rFont val="Tahoma"/>
            <family val="2"/>
            <charset val="238"/>
          </rPr>
          <t xml:space="preserve">
Chase is for lossless. Using armstrong axioms for your functional dependencies is for dependency preserving.</t>
        </r>
      </text>
    </comment>
    <comment ref="G5" authorId="0" shapeId="0">
      <text>
        <r>
          <rPr>
            <b/>
            <sz val="9"/>
            <color indexed="81"/>
            <rFont val="Tahoma"/>
            <family val="2"/>
            <charset val="238"/>
          </rPr>
          <t>Zs:</t>
        </r>
        <r>
          <rPr>
            <sz val="9"/>
            <color indexed="81"/>
            <rFont val="Tahoma"/>
            <family val="2"/>
            <charset val="238"/>
          </rPr>
          <t xml:space="preserve">
You write you did not use complex keys, but you dont write that you used SIMPLE keys
You should mention field and table names, be more precise and connect the answer to YOUR project work</t>
        </r>
      </text>
    </comment>
    <comment ref="H5"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I5" authorId="0" shapeId="0">
      <text>
        <r>
          <rPr>
            <b/>
            <sz val="9"/>
            <color indexed="81"/>
            <rFont val="Tahoma"/>
            <family val="2"/>
            <charset val="238"/>
          </rPr>
          <t>Zs:</t>
        </r>
        <r>
          <rPr>
            <sz val="9"/>
            <color indexed="81"/>
            <rFont val="Tahoma"/>
            <family val="2"/>
            <charset val="238"/>
          </rPr>
          <t xml:space="preserve">
Also, you should mention non-relational models like hierarchical and set/graph based and key-value store</t>
        </r>
      </text>
    </comment>
    <comment ref="E6" authorId="0" shapeId="0">
      <text>
        <r>
          <rPr>
            <b/>
            <sz val="9"/>
            <color indexed="81"/>
            <rFont val="Tahoma"/>
            <family val="2"/>
            <charset val="238"/>
          </rPr>
          <t>Zs:</t>
        </r>
        <r>
          <rPr>
            <sz val="9"/>
            <color indexed="81"/>
            <rFont val="Tahoma"/>
            <family val="2"/>
            <charset val="238"/>
          </rPr>
          <t xml:space="preserve">
object type != data type
object types: table, view, user, role, procedure, function ...</t>
        </r>
      </text>
    </comment>
    <comment ref="F6" authorId="0" shapeId="0">
      <text>
        <r>
          <rPr>
            <b/>
            <sz val="9"/>
            <color indexed="81"/>
            <rFont val="Tahoma"/>
            <family val="2"/>
            <charset val="238"/>
          </rPr>
          <t>Zs:</t>
        </r>
        <r>
          <rPr>
            <sz val="9"/>
            <color indexed="81"/>
            <rFont val="Tahoma"/>
            <family val="2"/>
            <charset val="238"/>
          </rPr>
          <t xml:space="preserve">
"I could have used a directory based heap file, where the data is clustered into pages which enables it to find specific data more easily." ????
"where a binary tree is used instead of a linked list " ???</t>
        </r>
      </text>
    </comment>
    <comment ref="G6" authorId="0" shapeId="0">
      <text>
        <r>
          <rPr>
            <b/>
            <sz val="9"/>
            <color indexed="81"/>
            <rFont val="Tahoma"/>
            <family val="2"/>
            <charset val="238"/>
          </rPr>
          <t>Zs:</t>
        </r>
        <r>
          <rPr>
            <sz val="9"/>
            <color indexed="81"/>
            <rFont val="Tahoma"/>
            <family val="2"/>
            <charset val="238"/>
          </rPr>
          <t xml:space="preserve">
The description is good, but not connected at all to your project topic.</t>
        </r>
      </text>
    </comment>
    <comment ref="H6"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I6" authorId="0" shapeId="0">
      <text>
        <r>
          <rPr>
            <b/>
            <sz val="9"/>
            <color indexed="81"/>
            <rFont val="Tahoma"/>
            <family val="2"/>
            <charset val="238"/>
          </rPr>
          <t>Zs:</t>
        </r>
        <r>
          <rPr>
            <sz val="9"/>
            <color indexed="81"/>
            <rFont val="Tahoma"/>
            <family val="2"/>
            <charset val="238"/>
          </rPr>
          <t xml:space="preserve">
FINALLY you use ACTUAL references to your project tables. </t>
        </r>
      </text>
    </comment>
    <comment ref="E8" authorId="0" shapeId="0">
      <text>
        <r>
          <rPr>
            <b/>
            <sz val="9"/>
            <color indexed="81"/>
            <rFont val="Tahoma"/>
            <family val="2"/>
            <charset val="238"/>
          </rPr>
          <t>Zs:</t>
        </r>
        <r>
          <rPr>
            <sz val="9"/>
            <color indexed="81"/>
            <rFont val="Tahoma"/>
            <family val="2"/>
            <charset val="238"/>
          </rPr>
          <t xml:space="preserve">
Leetify function???
You cannot use procedures in your queries. Do you really use procedures???? Show me, if you do, +1 point
</t>
        </r>
      </text>
    </comment>
    <comment ref="F8" authorId="0" shapeId="0">
      <text>
        <r>
          <rPr>
            <b/>
            <sz val="9"/>
            <color indexed="81"/>
            <rFont val="Tahoma"/>
            <family val="2"/>
            <charset val="238"/>
          </rPr>
          <t>Zs:</t>
        </r>
        <r>
          <rPr>
            <sz val="9"/>
            <color indexed="81"/>
            <rFont val="Tahoma"/>
            <family val="2"/>
            <charset val="238"/>
          </rPr>
          <t xml:space="preserve">
Why would Redis/Dynamo/Mongo be good for YOUR project topic/tables/fields???</t>
        </r>
      </text>
    </comment>
    <comment ref="G8" authorId="0" shapeId="0">
      <text>
        <r>
          <rPr>
            <b/>
            <sz val="9"/>
            <color indexed="81"/>
            <rFont val="Tahoma"/>
            <family val="2"/>
            <charset val="238"/>
          </rPr>
          <t>Zs:</t>
        </r>
        <r>
          <rPr>
            <sz val="9"/>
            <color indexed="81"/>
            <rFont val="Tahoma"/>
            <family val="2"/>
            <charset val="238"/>
          </rPr>
          <t xml:space="preserve">
"What additions would you have to add into the project work to have the other" (OLAP)</t>
        </r>
      </text>
    </comment>
    <comment ref="H8" authorId="0" shapeId="0">
      <text>
        <r>
          <rPr>
            <b/>
            <sz val="9"/>
            <color indexed="81"/>
            <rFont val="Tahoma"/>
            <family val="2"/>
            <charset val="238"/>
          </rPr>
          <t>Zs:</t>
        </r>
        <r>
          <rPr>
            <sz val="9"/>
            <color indexed="81"/>
            <rFont val="Tahoma"/>
            <family val="2"/>
            <charset val="238"/>
          </rPr>
          <t xml:space="preserve">
You do not include your project work's tables to prove that its dependency preserving
"ased on its rules the 3rd normal form is said to be always dependency preserving." this is ONLY true if you extract keys into tables like we did!</t>
        </r>
      </text>
    </comment>
    <comment ref="I8"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E9" authorId="0" shapeId="0">
      <text>
        <r>
          <rPr>
            <b/>
            <sz val="9"/>
            <color indexed="81"/>
            <rFont val="Tahoma"/>
            <family val="2"/>
            <charset val="238"/>
          </rPr>
          <t>Zs:</t>
        </r>
        <r>
          <rPr>
            <sz val="9"/>
            <color indexed="81"/>
            <rFont val="Tahoma"/>
            <family val="2"/>
            <charset val="238"/>
          </rPr>
          <t xml:space="preserve">
Normalization != Dependency preserving</t>
        </r>
      </text>
    </comment>
    <comment ref="G9" authorId="0" shapeId="0">
      <text>
        <r>
          <rPr>
            <b/>
            <sz val="9"/>
            <color indexed="81"/>
            <rFont val="Tahoma"/>
            <family val="2"/>
            <charset val="238"/>
          </rPr>
          <t>Zs:</t>
        </r>
        <r>
          <rPr>
            <sz val="9"/>
            <color indexed="81"/>
            <rFont val="Tahoma"/>
            <family val="2"/>
            <charset val="238"/>
          </rPr>
          <t xml:space="preserve">
Only Mongo is mentioned precisely
Not connected to the project work AT ALL</t>
        </r>
      </text>
    </comment>
    <comment ref="H9" authorId="0" shapeId="0">
      <text>
        <r>
          <rPr>
            <b/>
            <sz val="9"/>
            <color indexed="81"/>
            <rFont val="Tahoma"/>
            <family val="2"/>
            <charset val="238"/>
          </rPr>
          <t>Zs:</t>
        </r>
        <r>
          <rPr>
            <sz val="9"/>
            <color indexed="81"/>
            <rFont val="Tahoma"/>
            <family val="2"/>
            <charset val="238"/>
          </rPr>
          <t xml:space="preserve">
Empty
(… Moodle is good in "randomly" picking questions)</t>
        </r>
      </text>
    </comment>
    <comment ref="I9" authorId="0" shapeId="0">
      <text>
        <r>
          <rPr>
            <b/>
            <sz val="9"/>
            <color indexed="81"/>
            <rFont val="Tahoma"/>
            <family val="2"/>
            <charset val="238"/>
          </rPr>
          <t>Zs:</t>
        </r>
        <r>
          <rPr>
            <sz val="9"/>
            <color indexed="81"/>
            <rFont val="Tahoma"/>
            <family val="2"/>
            <charset val="238"/>
          </rPr>
          <t xml:space="preserve">
You use GS to calculate multiple GROUP BY scenarios, and NOT to calculate multiple aggregates!
More precise groupby example would be nice; the one you describe can be solved with COUNT+WHERE</t>
        </r>
      </text>
    </comment>
    <comment ref="E10" authorId="0" shapeId="0">
      <text>
        <r>
          <rPr>
            <b/>
            <sz val="9"/>
            <color indexed="81"/>
            <rFont val="Tahoma"/>
            <charset val="1"/>
          </rPr>
          <t>Zs:</t>
        </r>
        <r>
          <rPr>
            <sz val="9"/>
            <color indexed="81"/>
            <rFont val="Tahoma"/>
            <charset val="1"/>
          </rPr>
          <t xml:space="preserve">
Did not mention: Unique Key, Complex Key, Simple Key</t>
        </r>
      </text>
    </comment>
    <comment ref="G10" authorId="0" shapeId="0">
      <text>
        <r>
          <rPr>
            <b/>
            <sz val="9"/>
            <color indexed="81"/>
            <rFont val="Tahoma"/>
            <charset val="1"/>
          </rPr>
          <t>Zs:</t>
        </r>
        <r>
          <rPr>
            <sz val="9"/>
            <color indexed="81"/>
            <rFont val="Tahoma"/>
            <charset val="1"/>
          </rPr>
          <t xml:space="preserve">
definitely more difficult, WHY??? What other models there are?</t>
        </r>
      </text>
    </comment>
    <comment ref="I10" authorId="0" shapeId="0">
      <text>
        <r>
          <rPr>
            <b/>
            <sz val="9"/>
            <color indexed="81"/>
            <rFont val="Tahoma"/>
            <charset val="1"/>
          </rPr>
          <t>Zs:</t>
        </r>
        <r>
          <rPr>
            <sz val="9"/>
            <color indexed="81"/>
            <rFont val="Tahoma"/>
            <charset val="1"/>
          </rPr>
          <t xml:space="preserve">
Transition to OLAP should mention transition to different data structure (star format)</t>
        </r>
      </text>
    </comment>
    <comment ref="E11" authorId="0" shapeId="0">
      <text>
        <r>
          <rPr>
            <b/>
            <sz val="9"/>
            <color indexed="81"/>
            <rFont val="Tahoma"/>
            <family val="2"/>
            <charset val="238"/>
          </rPr>
          <t>Zs:</t>
        </r>
        <r>
          <rPr>
            <sz val="9"/>
            <color indexed="81"/>
            <rFont val="Tahoma"/>
            <family val="2"/>
            <charset val="238"/>
          </rPr>
          <t xml:space="preserve">
Should include the FULL algorithm, not just the end result</t>
        </r>
      </text>
    </comment>
    <comment ref="F11" authorId="0" shapeId="0">
      <text>
        <r>
          <rPr>
            <b/>
            <sz val="9"/>
            <color indexed="81"/>
            <rFont val="Tahoma"/>
            <family val="2"/>
            <charset val="238"/>
          </rPr>
          <t>Zs:</t>
        </r>
        <r>
          <rPr>
            <sz val="9"/>
            <color indexed="81"/>
            <rFont val="Tahoma"/>
            <family val="2"/>
            <charset val="238"/>
          </rPr>
          <t xml:space="preserve">
"Grouping Sets" is missing</t>
        </r>
      </text>
    </comment>
    <comment ref="G11" authorId="0" shapeId="0">
      <text>
        <r>
          <rPr>
            <b/>
            <sz val="9"/>
            <color indexed="81"/>
            <rFont val="Tahoma"/>
            <family val="2"/>
            <charset val="238"/>
          </rPr>
          <t>Zs:</t>
        </r>
        <r>
          <rPr>
            <sz val="9"/>
            <color indexed="81"/>
            <rFont val="Tahoma"/>
            <family val="2"/>
            <charset val="238"/>
          </rPr>
          <t xml:space="preserve">
"data between tables can be linked and cross-referenced" HOW???</t>
        </r>
      </text>
    </comment>
    <comment ref="H11" authorId="0" shapeId="0">
      <text>
        <r>
          <rPr>
            <b/>
            <sz val="9"/>
            <color indexed="81"/>
            <rFont val="Tahoma"/>
            <family val="2"/>
            <charset val="238"/>
          </rPr>
          <t>Zs:</t>
        </r>
        <r>
          <rPr>
            <sz val="9"/>
            <color indexed="81"/>
            <rFont val="Tahoma"/>
            <family val="2"/>
            <charset val="238"/>
          </rPr>
          <t xml:space="preserve">
" I would have to decompose the initial list of attributes into smaller lists/ tables," … exactly the opposite: you should merge your pre-existing functional dependencies to see if the merged dependencies are the same as the originals</t>
        </r>
      </text>
    </comment>
    <comment ref="I11" authorId="0" shapeId="0">
      <text>
        <r>
          <rPr>
            <b/>
            <sz val="9"/>
            <color indexed="81"/>
            <rFont val="Tahoma"/>
            <family val="2"/>
            <charset val="238"/>
          </rPr>
          <t>Zs:</t>
        </r>
        <r>
          <rPr>
            <sz val="9"/>
            <color indexed="81"/>
            <rFont val="Tahoma"/>
            <family val="2"/>
            <charset val="238"/>
          </rPr>
          <t xml:space="preserve">
Description of data mapper missing
Extra properties: inhertance, not necessarily same tables as classes, data fields for polymorphism</t>
        </r>
      </text>
    </comment>
    <comment ref="E12" authorId="0" shapeId="0">
      <text>
        <r>
          <rPr>
            <b/>
            <sz val="9"/>
            <color indexed="81"/>
            <rFont val="Tahoma"/>
            <family val="2"/>
            <charset val="238"/>
          </rPr>
          <t>Zs:</t>
        </r>
        <r>
          <rPr>
            <sz val="9"/>
            <color indexed="81"/>
            <rFont val="Tahoma"/>
            <family val="2"/>
            <charset val="238"/>
          </rPr>
          <t xml:space="preserve">
The description is very much vague, with the description not connected to your project topic</t>
        </r>
      </text>
    </comment>
    <comment ref="F12" authorId="0" shapeId="0">
      <text>
        <r>
          <rPr>
            <b/>
            <sz val="9"/>
            <color indexed="81"/>
            <rFont val="Tahoma"/>
            <family val="2"/>
            <charset val="238"/>
          </rPr>
          <t>Zs:</t>
        </r>
        <r>
          <rPr>
            <sz val="9"/>
            <color indexed="81"/>
            <rFont val="Tahoma"/>
            <family val="2"/>
            <charset val="238"/>
          </rPr>
          <t xml:space="preserve">
Connect the answer MORE to your project topic.
You did not mention DCL</t>
        </r>
      </text>
    </comment>
    <comment ref="G12" authorId="0" shapeId="0">
      <text>
        <r>
          <rPr>
            <b/>
            <sz val="9"/>
            <color indexed="81"/>
            <rFont val="Tahoma"/>
            <family val="2"/>
            <charset val="238"/>
          </rPr>
          <t>Zs:</t>
        </r>
        <r>
          <rPr>
            <sz val="9"/>
            <color indexed="81"/>
            <rFont val="Tahoma"/>
            <family val="2"/>
            <charset val="238"/>
          </rPr>
          <t xml:space="preserve">
ORM description is not connected to your project topic
SQL injection description is missing</t>
        </r>
      </text>
    </comment>
    <comment ref="H12" authorId="0" shapeId="0">
      <text>
        <r>
          <rPr>
            <b/>
            <sz val="9"/>
            <color indexed="81"/>
            <rFont val="Tahoma"/>
            <family val="2"/>
            <charset val="238"/>
          </rPr>
          <t>Zs:</t>
        </r>
        <r>
          <rPr>
            <sz val="9"/>
            <color indexed="81"/>
            <rFont val="Tahoma"/>
            <family val="2"/>
            <charset val="238"/>
          </rPr>
          <t xml:space="preserve">
You did not describe FULL join.
Good, you finally included actual references to your tables!!</t>
        </r>
      </text>
    </comment>
    <comment ref="I12" authorId="0" shapeId="0">
      <text>
        <r>
          <rPr>
            <b/>
            <sz val="9"/>
            <color indexed="81"/>
            <rFont val="Tahoma"/>
            <family val="2"/>
            <charset val="238"/>
          </rPr>
          <t>Zs:</t>
        </r>
        <r>
          <rPr>
            <sz val="9"/>
            <color indexed="81"/>
            <rFont val="Tahoma"/>
            <family val="2"/>
            <charset val="238"/>
          </rPr>
          <t xml:space="preserve">
Wrong: you DID use Clustered indexes, for all your PK fields…
You left out Sparse/Dense</t>
        </r>
      </text>
    </comment>
    <comment ref="E13" authorId="0" shapeId="0">
      <text>
        <r>
          <rPr>
            <b/>
            <sz val="9"/>
            <color indexed="81"/>
            <rFont val="Tahoma"/>
            <charset val="1"/>
          </rPr>
          <t>Zs:</t>
        </r>
        <r>
          <rPr>
            <sz val="9"/>
            <color indexed="81"/>
            <rFont val="Tahoma"/>
            <charset val="1"/>
          </rPr>
          <t xml:space="preserve">
Not enogh personal connection: WHY is the class table inheritance better for YOUR project?</t>
        </r>
      </text>
    </comment>
    <comment ref="F13" authorId="0" shapeId="0">
      <text>
        <r>
          <rPr>
            <b/>
            <sz val="9"/>
            <color indexed="81"/>
            <rFont val="Tahoma"/>
            <charset val="1"/>
          </rPr>
          <t>Zs:</t>
        </r>
        <r>
          <rPr>
            <sz val="9"/>
            <color indexed="81"/>
            <rFont val="Tahoma"/>
            <charset val="1"/>
          </rPr>
          <t xml:space="preserve">
The example for 1:1 (Phone number data field) is not good</t>
        </r>
      </text>
    </comment>
    <comment ref="H13" authorId="0" shapeId="0">
      <text>
        <r>
          <rPr>
            <b/>
            <sz val="9"/>
            <color indexed="81"/>
            <rFont val="Tahoma"/>
            <charset val="1"/>
          </rPr>
          <t>Zs:</t>
        </r>
        <r>
          <rPr>
            <sz val="9"/>
            <color indexed="81"/>
            <rFont val="Tahoma"/>
            <charset val="1"/>
          </rPr>
          <t xml:space="preserve">
Missing: how would your many-to-many be implemented in an ORM?</t>
        </r>
      </text>
    </comment>
    <comment ref="I13" authorId="0" shapeId="0">
      <text>
        <r>
          <rPr>
            <b/>
            <sz val="9"/>
            <color indexed="81"/>
            <rFont val="Tahoma"/>
            <charset val="1"/>
          </rPr>
          <t>Zs:</t>
        </r>
        <r>
          <rPr>
            <sz val="9"/>
            <color indexed="81"/>
            <rFont val="Tahoma"/>
            <charset val="1"/>
          </rPr>
          <t xml:space="preserve">
No real examples for your project work for Trigger/Function</t>
        </r>
      </text>
    </comment>
    <comment ref="E15" authorId="0" shapeId="0">
      <text>
        <r>
          <rPr>
            <b/>
            <sz val="9"/>
            <color indexed="81"/>
            <rFont val="Tahoma"/>
            <family val="2"/>
            <charset val="238"/>
          </rPr>
          <t>Zs:</t>
        </r>
        <r>
          <rPr>
            <sz val="9"/>
            <color indexed="81"/>
            <rFont val="Tahoma"/>
            <family val="2"/>
            <charset val="238"/>
          </rPr>
          <t xml:space="preserve">
RIGHT JOIN missing
FULL JOIN is described too loosely</t>
        </r>
      </text>
    </comment>
    <comment ref="F15" authorId="0" shapeId="0">
      <text>
        <r>
          <rPr>
            <b/>
            <sz val="9"/>
            <color indexed="81"/>
            <rFont val="Tahoma"/>
            <family val="2"/>
            <charset val="238"/>
          </rPr>
          <t>Zs:</t>
        </r>
        <r>
          <rPr>
            <sz val="9"/>
            <color indexed="81"/>
            <rFont val="Tahoma"/>
            <family val="2"/>
            <charset val="238"/>
          </rPr>
          <t xml:space="preserve">
Relationships must use VERBS
Attributes are not always keys</t>
        </r>
      </text>
    </comment>
    <comment ref="G15" authorId="0" shapeId="0">
      <text>
        <r>
          <rPr>
            <b/>
            <sz val="9"/>
            <color indexed="81"/>
            <rFont val="Tahoma"/>
            <family val="2"/>
            <charset val="238"/>
          </rPr>
          <t>Zs:</t>
        </r>
        <r>
          <rPr>
            <sz val="9"/>
            <color indexed="81"/>
            <rFont val="Tahoma"/>
            <family val="2"/>
            <charset val="238"/>
          </rPr>
          <t xml:space="preserve">
Actually the examples are not bad, but it would be nice to see expressions like 1NF, 2NF, 3NF … Functional Dependency...</t>
        </r>
      </text>
    </comment>
    <comment ref="H15" authorId="0" shapeId="0">
      <text>
        <r>
          <rPr>
            <b/>
            <sz val="9"/>
            <color indexed="81"/>
            <rFont val="Tahoma"/>
            <family val="2"/>
            <charset val="238"/>
          </rPr>
          <t>Zs:</t>
        </r>
        <r>
          <rPr>
            <sz val="9"/>
            <color indexed="81"/>
            <rFont val="Tahoma"/>
            <family val="2"/>
            <charset val="238"/>
          </rPr>
          <t xml:space="preserve">
Group By is explained, CUBE/ROLLUP/GS is not</t>
        </r>
      </text>
    </comment>
    <comment ref="I15" authorId="0" shapeId="0">
      <text>
        <r>
          <rPr>
            <b/>
            <sz val="9"/>
            <color indexed="81"/>
            <rFont val="Tahoma"/>
            <family val="2"/>
            <charset val="238"/>
          </rPr>
          <t>Zs:</t>
        </r>
        <r>
          <rPr>
            <sz val="9"/>
            <color indexed="81"/>
            <rFont val="Tahoma"/>
            <family val="2"/>
            <charset val="238"/>
          </rPr>
          <t xml:space="preserve">
"I would favour hierarchical inheritance,"
Class Table Inheritance, Concrete Table Inheritance, Single Table Inheritance, Generic approach???</t>
        </r>
      </text>
    </comment>
    <comment ref="E16" authorId="0" shapeId="0">
      <text>
        <r>
          <rPr>
            <b/>
            <sz val="9"/>
            <color indexed="81"/>
            <rFont val="Tahoma"/>
            <family val="2"/>
            <charset val="238"/>
          </rPr>
          <t>Zs:</t>
        </r>
        <r>
          <rPr>
            <sz val="9"/>
            <color indexed="81"/>
            <rFont val="Tahoma"/>
            <family val="2"/>
            <charset val="238"/>
          </rPr>
          <t xml:space="preserve">
Not precise
Not concretely connected to the project work</t>
        </r>
      </text>
    </comment>
    <comment ref="F16" authorId="0" shapeId="0">
      <text>
        <r>
          <rPr>
            <b/>
            <sz val="9"/>
            <color indexed="81"/>
            <rFont val="Tahoma"/>
            <family val="2"/>
            <charset val="238"/>
          </rPr>
          <t>Zs:</t>
        </r>
        <r>
          <rPr>
            <sz val="9"/>
            <color indexed="81"/>
            <rFont val="Tahoma"/>
            <family val="2"/>
            <charset val="238"/>
          </rPr>
          <t xml:space="preserve">
Suffixes/dialects?</t>
        </r>
      </text>
    </comment>
    <comment ref="G16" authorId="0" shapeId="0">
      <text>
        <r>
          <rPr>
            <b/>
            <sz val="9"/>
            <color indexed="81"/>
            <rFont val="Tahoma"/>
            <family val="2"/>
            <charset val="238"/>
          </rPr>
          <t>Zs:</t>
        </r>
        <r>
          <rPr>
            <sz val="9"/>
            <color indexed="81"/>
            <rFont val="Tahoma"/>
            <family val="2"/>
            <charset val="238"/>
          </rPr>
          <t xml:space="preserve">
"I am using PRIMARY KEY to connect tables"</t>
        </r>
      </text>
    </comment>
    <comment ref="H16" authorId="0" shapeId="0">
      <text>
        <r>
          <rPr>
            <b/>
            <sz val="9"/>
            <color indexed="81"/>
            <rFont val="Tahoma"/>
            <family val="2"/>
            <charset val="238"/>
          </rPr>
          <t>Zs:</t>
        </r>
        <r>
          <rPr>
            <sz val="9"/>
            <color indexed="81"/>
            <rFont val="Tahoma"/>
            <family val="2"/>
            <charset val="238"/>
          </rPr>
          <t xml:space="preserve">
"There are no one-to one (1:1) and no many-to-many (M:N) in my database to help me achieve the best "BCNF" " --- wtf, BCNF can contain 1:1 and N:M too
Not really concretely connected to the project topic (tableX and tableY are connected like …...????)</t>
        </r>
      </text>
    </comment>
    <comment ref="I16" authorId="0" shapeId="0">
      <text>
        <r>
          <rPr>
            <b/>
            <sz val="9"/>
            <color indexed="81"/>
            <rFont val="Tahoma"/>
            <family val="2"/>
            <charset val="238"/>
          </rPr>
          <t>Zs:</t>
        </r>
        <r>
          <rPr>
            <sz val="9"/>
            <color indexed="81"/>
            <rFont val="Tahoma"/>
            <family val="2"/>
            <charset val="238"/>
          </rPr>
          <t xml:space="preserve">
Could be a little more detailed!!!</t>
        </r>
      </text>
    </comment>
    <comment ref="E17" authorId="0" shapeId="0">
      <text>
        <r>
          <rPr>
            <b/>
            <sz val="9"/>
            <color indexed="81"/>
            <rFont val="Tahoma"/>
            <charset val="1"/>
          </rPr>
          <t>Zs:</t>
        </r>
        <r>
          <rPr>
            <sz val="9"/>
            <color indexed="81"/>
            <rFont val="Tahoma"/>
            <charset val="1"/>
          </rPr>
          <t xml:space="preserve">
Should mention how would you use other data structures (hierarchical, graph)</t>
        </r>
      </text>
    </comment>
    <comment ref="F17" authorId="0" shapeId="0">
      <text>
        <r>
          <rPr>
            <b/>
            <sz val="9"/>
            <color indexed="81"/>
            <rFont val="Tahoma"/>
            <charset val="1"/>
          </rPr>
          <t>Zs:</t>
        </r>
        <r>
          <rPr>
            <sz val="9"/>
            <color indexed="81"/>
            <rFont val="Tahoma"/>
            <charset val="1"/>
          </rPr>
          <t xml:space="preserve">
WRONG: Dependency preserving axioms and processes are based on functional dependencies between FIELDS and not on TABLES</t>
        </r>
      </text>
    </comment>
    <comment ref="G17" authorId="0" shapeId="0">
      <text>
        <r>
          <rPr>
            <b/>
            <sz val="9"/>
            <color indexed="81"/>
            <rFont val="Tahoma"/>
            <charset val="1"/>
          </rPr>
          <t>Zs:</t>
        </r>
        <r>
          <rPr>
            <sz val="9"/>
            <color indexed="81"/>
            <rFont val="Tahoma"/>
            <charset val="1"/>
          </rPr>
          <t xml:space="preserve">
You do not mention any of the normal forms (how your dataset would look in 2NF, why is it bad?) 
You do not mention any anomalies (insertion, deletion, update anomalies)</t>
        </r>
      </text>
    </comment>
    <comment ref="H17" authorId="0" shapeId="0">
      <text>
        <r>
          <rPr>
            <b/>
            <sz val="9"/>
            <color indexed="81"/>
            <rFont val="Tahoma"/>
            <charset val="1"/>
          </rPr>
          <t>Zs:</t>
        </r>
        <r>
          <rPr>
            <sz val="9"/>
            <color indexed="81"/>
            <rFont val="Tahoma"/>
            <charset val="1"/>
          </rPr>
          <t xml:space="preserve">
Maybe a more realistic example than this count(*) over (gender)</t>
        </r>
      </text>
    </comment>
    <comment ref="F18" authorId="0" shapeId="0">
      <text>
        <r>
          <rPr>
            <b/>
            <sz val="9"/>
            <color indexed="81"/>
            <rFont val="Tahoma"/>
            <family val="2"/>
            <charset val="238"/>
          </rPr>
          <t>Zs:</t>
        </r>
        <r>
          <rPr>
            <sz val="9"/>
            <color indexed="81"/>
            <rFont val="Tahoma"/>
            <family val="2"/>
            <charset val="238"/>
          </rPr>
          <t xml:space="preserve">
" We can't create a table with a foreign key to another table without creating that "foreign key" table first. "
You should basically emphasize more how FK is done in Excel - You can't as you can't have FK in excel!!!!!!</t>
        </r>
      </text>
    </comment>
    <comment ref="G18" authorId="0" shapeId="0">
      <text>
        <r>
          <rPr>
            <b/>
            <sz val="9"/>
            <color indexed="81"/>
            <rFont val="Tahoma"/>
            <family val="2"/>
            <charset val="238"/>
          </rPr>
          <t>Zs:</t>
        </r>
        <r>
          <rPr>
            <sz val="9"/>
            <color indexed="81"/>
            <rFont val="Tahoma"/>
            <family val="2"/>
            <charset val="238"/>
          </rPr>
          <t xml:space="preserve">
Also, when OLAP, you should transform the normalized schema to a star schema</t>
        </r>
      </text>
    </comment>
    <comment ref="H18" authorId="0" shapeId="0">
      <text>
        <r>
          <rPr>
            <b/>
            <sz val="9"/>
            <color indexed="81"/>
            <rFont val="Tahoma"/>
            <family val="2"/>
            <charset val="238"/>
          </rPr>
          <t>Zs:</t>
        </r>
        <r>
          <rPr>
            <sz val="9"/>
            <color indexed="81"/>
            <rFont val="Tahoma"/>
            <family val="2"/>
            <charset val="238"/>
          </rPr>
          <t xml:space="preserve">
"did use analytical closures with normal non-aggregate functions. I used ORDER BY and GROUP BY"
The problem is that the question was about functions like rank() OVER (partition by x order by y rows between z)
The analytical closure+aggregate explanation is OK, but it is not connected to the project topic!</t>
        </r>
      </text>
    </comment>
    <comment ref="I18" authorId="0" shapeId="0">
      <text>
        <r>
          <rPr>
            <b/>
            <sz val="9"/>
            <color indexed="81"/>
            <rFont val="Tahoma"/>
            <family val="2"/>
            <charset val="238"/>
          </rPr>
          <t>Zs:</t>
        </r>
        <r>
          <rPr>
            <sz val="9"/>
            <color indexed="81"/>
            <rFont val="Tahoma"/>
            <family val="2"/>
            <charset val="238"/>
          </rPr>
          <t xml:space="preserve">
Only MongoDb is mentioned, nothing else. Also the reasoning is too easy-going, should be more technical</t>
        </r>
      </text>
    </comment>
    <comment ref="E19" authorId="0" shapeId="0">
      <text>
        <r>
          <rPr>
            <b/>
            <sz val="9"/>
            <color indexed="81"/>
            <rFont val="Tahoma"/>
            <family val="2"/>
            <charset val="238"/>
          </rPr>
          <t>Zs:</t>
        </r>
        <r>
          <rPr>
            <sz val="9"/>
            <color indexed="81"/>
            <rFont val="Tahoma"/>
            <family val="2"/>
            <charset val="238"/>
          </rPr>
          <t xml:space="preserve">
cube/rollup/gs description is bad: they would all work with multiple groupby's in one query</t>
        </r>
      </text>
    </comment>
    <comment ref="F19" authorId="0" shapeId="0">
      <text>
        <r>
          <rPr>
            <b/>
            <sz val="9"/>
            <color indexed="81"/>
            <rFont val="Tahoma"/>
            <family val="2"/>
            <charset val="238"/>
          </rPr>
          <t>Zs:</t>
        </r>
        <r>
          <rPr>
            <sz val="9"/>
            <color indexed="81"/>
            <rFont val="Tahoma"/>
            <family val="2"/>
            <charset val="238"/>
          </rPr>
          <t xml:space="preserve">
Actions ????
Those are 'Relations'</t>
        </r>
      </text>
    </comment>
    <comment ref="H19" authorId="0" shapeId="0">
      <text>
        <r>
          <rPr>
            <b/>
            <sz val="9"/>
            <color indexed="81"/>
            <rFont val="Tahoma"/>
            <family val="2"/>
            <charset val="238"/>
          </rPr>
          <t>Zs:</t>
        </r>
        <r>
          <rPr>
            <sz val="9"/>
            <color indexed="81"/>
            <rFont val="Tahoma"/>
            <family val="2"/>
            <charset val="238"/>
          </rPr>
          <t xml:space="preserve">
Not connected AT ALL to the project topic</t>
        </r>
      </text>
    </comment>
    <comment ref="I19" authorId="0" shapeId="0">
      <text>
        <r>
          <rPr>
            <b/>
            <sz val="9"/>
            <color indexed="81"/>
            <rFont val="Tahoma"/>
            <family val="2"/>
            <charset val="238"/>
          </rPr>
          <t>Zs:</t>
        </r>
        <r>
          <rPr>
            <sz val="9"/>
            <color indexed="81"/>
            <rFont val="Tahoma"/>
            <family val="2"/>
            <charset val="238"/>
          </rPr>
          <t xml:space="preserve">
Should include a connection for the project tables in ALL join types, not juse at the end...</t>
        </r>
      </text>
    </comment>
    <comment ref="E20" authorId="0" shapeId="0">
      <text>
        <r>
          <rPr>
            <b/>
            <sz val="9"/>
            <color indexed="81"/>
            <rFont val="Tahoma"/>
            <family val="2"/>
            <charset val="238"/>
          </rPr>
          <t>Zs:</t>
        </r>
        <r>
          <rPr>
            <sz val="9"/>
            <color indexed="81"/>
            <rFont val="Tahoma"/>
            <family val="2"/>
            <charset val="238"/>
          </rPr>
          <t xml:space="preserve">
"Too many indexes can slow down the performance." wrong. They make insert/updates a bit slower, but selects are only FASTER because of indexes
You dont mention sparse/dense, simple/complex indexes</t>
        </r>
      </text>
    </comment>
    <comment ref="F20" authorId="0" shapeId="0">
      <text>
        <r>
          <rPr>
            <b/>
            <sz val="9"/>
            <color indexed="81"/>
            <rFont val="Tahoma"/>
            <family val="2"/>
            <charset val="238"/>
          </rPr>
          <t>Zs:</t>
        </r>
        <r>
          <rPr>
            <sz val="9"/>
            <color indexed="81"/>
            <rFont val="Tahoma"/>
            <family val="2"/>
            <charset val="238"/>
          </rPr>
          <t xml:space="preserve">
You should have concrete examples for orm+sql injection</t>
        </r>
      </text>
    </comment>
    <comment ref="G20" authorId="0" shapeId="0">
      <text>
        <r>
          <rPr>
            <b/>
            <sz val="9"/>
            <color indexed="81"/>
            <rFont val="Tahoma"/>
            <family val="2"/>
            <charset val="238"/>
          </rPr>
          <t>Zs:</t>
        </r>
        <r>
          <rPr>
            <sz val="9"/>
            <color indexed="81"/>
            <rFont val="Tahoma"/>
            <family val="2"/>
            <charset val="238"/>
          </rPr>
          <t xml:space="preserve">
- you dont mention the armstrong axioms
- you dont describe how this process can be applied to your project work</t>
        </r>
      </text>
    </comment>
    <comment ref="H20" authorId="0" shapeId="0">
      <text>
        <r>
          <rPr>
            <b/>
            <sz val="9"/>
            <color indexed="81"/>
            <rFont val="Tahoma"/>
            <family val="2"/>
            <charset val="238"/>
          </rPr>
          <t>Zs:</t>
        </r>
        <r>
          <rPr>
            <sz val="9"/>
            <color indexed="81"/>
            <rFont val="Tahoma"/>
            <family val="2"/>
            <charset val="238"/>
          </rPr>
          <t xml:space="preserve">
You dont mention the 1:1 relationship (or rather you wrongly put 1:1 as being same as 1:N)</t>
        </r>
      </text>
    </comment>
    <comment ref="I20" authorId="0" shapeId="0">
      <text>
        <r>
          <rPr>
            <b/>
            <sz val="9"/>
            <color indexed="81"/>
            <rFont val="Tahoma"/>
            <family val="2"/>
            <charset val="238"/>
          </rPr>
          <t>Zs:</t>
        </r>
        <r>
          <rPr>
            <sz val="9"/>
            <color indexed="81"/>
            <rFont val="Tahoma"/>
            <family val="2"/>
            <charset val="238"/>
          </rPr>
          <t xml:space="preserve">
You mention 3 nosql types, but the reasoning is weak/not technical/not connected to the actual project work</t>
        </r>
      </text>
    </comment>
    <comment ref="E21" authorId="0" shapeId="0">
      <text>
        <r>
          <rPr>
            <b/>
            <sz val="9"/>
            <color indexed="81"/>
            <rFont val="Tahoma"/>
            <charset val="1"/>
          </rPr>
          <t>Zs:</t>
        </r>
        <r>
          <rPr>
            <sz val="9"/>
            <color indexed="81"/>
            <rFont val="Tahoma"/>
            <charset val="1"/>
          </rPr>
          <t xml:space="preserve">
2NF and 3NF and BCNF reasoning is not fully OK
You do not mention any insertion/deletion/update anomalies that could occur</t>
        </r>
      </text>
    </comment>
    <comment ref="F21" authorId="0" shapeId="0">
      <text>
        <r>
          <rPr>
            <b/>
            <sz val="9"/>
            <color indexed="81"/>
            <rFont val="Tahoma"/>
            <charset val="1"/>
          </rPr>
          <t>Zs:</t>
        </r>
        <r>
          <rPr>
            <sz val="9"/>
            <color indexed="81"/>
            <rFont val="Tahoma"/>
            <charset val="1"/>
          </rPr>
          <t xml:space="preserve">
The SQL injection example should be more detailed
Advantage of ORM in YOUR data set, there shuld be examples that your table X or table Y would be better because….</t>
        </r>
      </text>
    </comment>
    <comment ref="G2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H21" authorId="0" shapeId="0">
      <text>
        <r>
          <rPr>
            <b/>
            <sz val="9"/>
            <color indexed="81"/>
            <rFont val="Tahoma"/>
            <charset val="1"/>
          </rPr>
          <t>Zs:</t>
        </r>
        <r>
          <rPr>
            <sz val="9"/>
            <color indexed="81"/>
            <rFont val="Tahoma"/>
            <charset val="1"/>
          </rPr>
          <t xml:space="preserve">
More emphasis on aggregation and migration from relational to star schema</t>
        </r>
      </text>
    </comment>
    <comment ref="E22" authorId="0" shapeId="0">
      <text>
        <r>
          <rPr>
            <b/>
            <sz val="9"/>
            <color indexed="81"/>
            <rFont val="Tahoma"/>
            <family val="2"/>
            <charset val="238"/>
          </rPr>
          <t>Zs:</t>
        </r>
        <r>
          <rPr>
            <sz val="9"/>
            <color indexed="81"/>
            <rFont val="Tahoma"/>
            <family val="2"/>
            <charset val="238"/>
          </rPr>
          <t xml:space="preserve">
"Holonymy"? :) I emphasized in the video NOT to use the latin names :)
How is the class relation implemented in SQL?
Why didnt you use other relations? How to add/implement the others into your project topic??
</t>
        </r>
      </text>
    </comment>
    <comment ref="F22" authorId="0" shapeId="0">
      <text>
        <r>
          <rPr>
            <b/>
            <sz val="9"/>
            <color indexed="81"/>
            <rFont val="Tahoma"/>
            <family val="2"/>
            <charset val="238"/>
          </rPr>
          <t>Zs:</t>
        </r>
        <r>
          <rPr>
            <sz val="9"/>
            <color indexed="81"/>
            <rFont val="Tahoma"/>
            <family val="2"/>
            <charset val="238"/>
          </rPr>
          <t xml:space="preserve">
The reasoning for not using right/left/full join should use concrete examples</t>
        </r>
      </text>
    </comment>
    <comment ref="G22" authorId="0" shapeId="0">
      <text>
        <r>
          <rPr>
            <b/>
            <sz val="9"/>
            <color indexed="81"/>
            <rFont val="Tahoma"/>
            <family val="2"/>
            <charset val="238"/>
          </rPr>
          <t>Zs:</t>
        </r>
        <r>
          <rPr>
            <sz val="9"/>
            <color indexed="81"/>
            <rFont val="Tahoma"/>
            <family val="2"/>
            <charset val="238"/>
          </rPr>
          <t xml:space="preserve">
No, you did not use the star schema. You used the normalized schema approach.</t>
        </r>
      </text>
    </comment>
    <comment ref="H22" authorId="0" shapeId="0">
      <text>
        <r>
          <rPr>
            <b/>
            <sz val="9"/>
            <color indexed="81"/>
            <rFont val="Tahoma"/>
            <family val="2"/>
            <charset val="238"/>
          </rPr>
          <t>Zs:</t>
        </r>
        <r>
          <rPr>
            <sz val="9"/>
            <color indexed="81"/>
            <rFont val="Tahoma"/>
            <family val="2"/>
            <charset val="238"/>
          </rPr>
          <t xml:space="preserve">
"i do have date fields", and why is it good for analytical functions? 
What you write here is NOT detailed at all, also not concretely connected to your project work
Aggregates with an OVER suffix is not described at all</t>
        </r>
      </text>
    </comment>
    <comment ref="I22" authorId="0" shapeId="0">
      <text>
        <r>
          <rPr>
            <b/>
            <sz val="9"/>
            <color indexed="81"/>
            <rFont val="Tahoma"/>
            <family val="2"/>
            <charset val="238"/>
          </rPr>
          <t>Zs:</t>
        </r>
        <r>
          <rPr>
            <sz val="9"/>
            <color indexed="81"/>
            <rFont val="Tahoma"/>
            <family val="2"/>
            <charset val="238"/>
          </rPr>
          <t xml:space="preserve">
To prove the dependency preserving thing; you have to use armstrong axioms on the functional dependencies of your project work</t>
        </r>
      </text>
    </comment>
    <comment ref="F23" authorId="0" shapeId="0">
      <text>
        <r>
          <rPr>
            <b/>
            <sz val="9"/>
            <color indexed="81"/>
            <rFont val="Tahoma"/>
            <charset val="1"/>
          </rPr>
          <t>Zs:</t>
        </r>
        <r>
          <rPr>
            <sz val="9"/>
            <color indexed="81"/>
            <rFont val="Tahoma"/>
            <charset val="1"/>
          </rPr>
          <t xml:space="preserve">
Standard normalization steps are missing (0NF..BCNF)</t>
        </r>
      </text>
    </comment>
    <comment ref="G23" authorId="0" shapeId="0">
      <text>
        <r>
          <rPr>
            <b/>
            <sz val="9"/>
            <color indexed="81"/>
            <rFont val="Tahoma"/>
            <charset val="1"/>
          </rPr>
          <t>Zs:</t>
        </r>
        <r>
          <rPr>
            <sz val="9"/>
            <color indexed="81"/>
            <rFont val="Tahoma"/>
            <charset val="1"/>
          </rPr>
          <t xml:space="preserve">
I would expect more downsides for the other (not-preferred) ones</t>
        </r>
      </text>
    </comment>
    <comment ref="H23" authorId="0" shapeId="0">
      <text>
        <r>
          <rPr>
            <b/>
            <sz val="9"/>
            <color indexed="81"/>
            <rFont val="Tahoma"/>
            <charset val="1"/>
          </rPr>
          <t>Zs:</t>
        </r>
        <r>
          <rPr>
            <sz val="9"/>
            <color indexed="81"/>
            <rFont val="Tahoma"/>
            <charset val="1"/>
          </rPr>
          <t xml:space="preserve">
I would expect more about relations between entities</t>
        </r>
      </text>
    </comment>
    <comment ref="I23" authorId="0" shapeId="0">
      <text>
        <r>
          <rPr>
            <b/>
            <sz val="9"/>
            <color indexed="81"/>
            <rFont val="Tahoma"/>
            <charset val="1"/>
          </rPr>
          <t>Zs:</t>
        </r>
        <r>
          <rPr>
            <sz val="9"/>
            <color indexed="81"/>
            <rFont val="Tahoma"/>
            <charset val="1"/>
          </rPr>
          <t xml:space="preserve">
You did NOT use DCL (grant, revoke). 
You did not use transactions either (TCL)</t>
        </r>
      </text>
    </comment>
    <comment ref="E24" authorId="0" shapeId="0">
      <text>
        <r>
          <rPr>
            <b/>
            <sz val="9"/>
            <color indexed="81"/>
            <rFont val="Tahoma"/>
            <family val="2"/>
            <charset val="238"/>
          </rPr>
          <t>Zs:</t>
        </r>
        <r>
          <rPr>
            <sz val="9"/>
            <color indexed="81"/>
            <rFont val="Tahoma"/>
            <family val="2"/>
            <charset val="238"/>
          </rPr>
          <t xml:space="preserve">
SQL injection is missing</t>
        </r>
      </text>
    </comment>
    <comment ref="G24" authorId="0" shapeId="0">
      <text>
        <r>
          <rPr>
            <b/>
            <sz val="9"/>
            <color indexed="81"/>
            <rFont val="Tahoma"/>
            <family val="2"/>
            <charset val="238"/>
          </rPr>
          <t>Zs:</t>
        </r>
        <r>
          <rPr>
            <sz val="9"/>
            <color indexed="81"/>
            <rFont val="Tahoma"/>
            <family val="2"/>
            <charset val="238"/>
          </rPr>
          <t xml:space="preserve">
" is not multidimensional", OK, but you should include the relational=&gt;star transition if you'd create an OLAP</t>
        </r>
      </text>
    </comment>
    <comment ref="H24" authorId="0" shapeId="0">
      <text>
        <r>
          <rPr>
            <b/>
            <sz val="9"/>
            <color indexed="81"/>
            <rFont val="Tahoma"/>
            <family val="2"/>
            <charset val="238"/>
          </rPr>
          <t>Zs:</t>
        </r>
        <r>
          <rPr>
            <sz val="9"/>
            <color indexed="81"/>
            <rFont val="Tahoma"/>
            <family val="2"/>
            <charset val="238"/>
          </rPr>
          <t xml:space="preserve">
" I would struggle to overview the structure of it.", more details, MORE DETAILS!!!</t>
        </r>
      </text>
    </comment>
    <comment ref="I24" authorId="0" shapeId="0">
      <text>
        <r>
          <rPr>
            <b/>
            <sz val="9"/>
            <color indexed="81"/>
            <rFont val="Tahoma"/>
            <family val="2"/>
            <charset val="238"/>
          </rPr>
          <t>Zs:</t>
        </r>
        <r>
          <rPr>
            <sz val="9"/>
            <color indexed="81"/>
            <rFont val="Tahoma"/>
            <family val="2"/>
            <charset val="238"/>
          </rPr>
          <t xml:space="preserve">
Inheritance??? You should've mentioned an example for inheritance </t>
        </r>
      </text>
    </comment>
    <comment ref="E25" authorId="0" shapeId="0">
      <text>
        <r>
          <rPr>
            <b/>
            <sz val="9"/>
            <color indexed="81"/>
            <rFont val="Tahoma"/>
            <family val="2"/>
            <charset val="238"/>
          </rPr>
          <t>Zs:</t>
        </r>
        <r>
          <rPr>
            <sz val="9"/>
            <color indexed="81"/>
            <rFont val="Tahoma"/>
            <family val="2"/>
            <charset val="238"/>
          </rPr>
          <t xml:space="preserve">
Wrong. This db is an OLTP system.</t>
        </r>
      </text>
    </comment>
    <comment ref="F25" authorId="0" shapeId="0">
      <text>
        <r>
          <rPr>
            <b/>
            <sz val="9"/>
            <color indexed="81"/>
            <rFont val="Tahoma"/>
            <family val="2"/>
            <charset val="238"/>
          </rPr>
          <t>Zs:</t>
        </r>
        <r>
          <rPr>
            <sz val="9"/>
            <color indexed="81"/>
            <rFont val="Tahoma"/>
            <family val="2"/>
            <charset val="238"/>
          </rPr>
          <t xml:space="preserve">
Not connected AT ALL to the project work</t>
        </r>
      </text>
    </comment>
    <comment ref="G25" authorId="0" shapeId="0">
      <text>
        <r>
          <rPr>
            <b/>
            <sz val="9"/>
            <color indexed="81"/>
            <rFont val="Tahoma"/>
            <family val="2"/>
            <charset val="238"/>
          </rPr>
          <t>Zs:</t>
        </r>
        <r>
          <rPr>
            <sz val="9"/>
            <color indexed="81"/>
            <rFont val="Tahoma"/>
            <family val="2"/>
            <charset val="238"/>
          </rPr>
          <t xml:space="preserve">
Raid is OK. Parity blocks should've been mentioned, not simply "recalculate"
You DID use a version of a heap file, but it is supported with page-based access and clustered index of a PK, and with a possibility to speed up with index!</t>
        </r>
      </text>
    </comment>
    <comment ref="H25" authorId="0" shapeId="0">
      <text>
        <r>
          <rPr>
            <b/>
            <sz val="9"/>
            <color indexed="81"/>
            <rFont val="Tahoma"/>
            <family val="2"/>
            <charset val="238"/>
          </rPr>
          <t>Zs:</t>
        </r>
        <r>
          <rPr>
            <sz val="9"/>
            <color indexed="81"/>
            <rFont val="Tahoma"/>
            <family val="2"/>
            <charset val="238"/>
          </rPr>
          <t xml:space="preserve">
Empty
</t>
        </r>
      </text>
    </comment>
    <comment ref="I25" authorId="0" shapeId="0">
      <text>
        <r>
          <rPr>
            <b/>
            <sz val="9"/>
            <color indexed="81"/>
            <rFont val="Tahoma"/>
            <family val="2"/>
            <charset val="238"/>
          </rPr>
          <t>Zs:</t>
        </r>
        <r>
          <rPr>
            <sz val="9"/>
            <color indexed="81"/>
            <rFont val="Tahoma"/>
            <family val="2"/>
            <charset val="238"/>
          </rPr>
          <t xml:space="preserve">
There is no connection between JOIN and CUBE/ROLLUP
The rollup description is OK, but not connected to the project work</t>
        </r>
      </text>
    </comment>
    <comment ref="F26" authorId="0" shapeId="0">
      <text>
        <r>
          <rPr>
            <b/>
            <sz val="9"/>
            <color indexed="81"/>
            <rFont val="Tahoma"/>
            <family val="2"/>
            <charset val="238"/>
          </rPr>
          <t>Zs:</t>
        </r>
        <r>
          <rPr>
            <sz val="9"/>
            <color indexed="81"/>
            <rFont val="Tahoma"/>
            <family val="2"/>
            <charset val="238"/>
          </rPr>
          <t xml:space="preserve">
Should use concrete examples like "tableX", "fieldY"
</t>
        </r>
      </text>
    </comment>
    <comment ref="G26" authorId="0" shapeId="0">
      <text>
        <r>
          <rPr>
            <b/>
            <sz val="9"/>
            <color indexed="81"/>
            <rFont val="Tahoma"/>
            <family val="2"/>
            <charset val="238"/>
          </rPr>
          <t>Zs:</t>
        </r>
        <r>
          <rPr>
            <sz val="9"/>
            <color indexed="81"/>
            <rFont val="Tahoma"/>
            <family val="2"/>
            <charset val="238"/>
          </rPr>
          <t xml:space="preserve">
You mention only one table in the text, what about the others?</t>
        </r>
      </text>
    </comment>
    <comment ref="H26" authorId="0" shapeId="0">
      <text>
        <r>
          <rPr>
            <b/>
            <sz val="9"/>
            <color indexed="81"/>
            <rFont val="Tahoma"/>
            <family val="2"/>
            <charset val="238"/>
          </rPr>
          <t>Zs:</t>
        </r>
        <r>
          <rPr>
            <sz val="9"/>
            <color indexed="81"/>
            <rFont val="Tahoma"/>
            <family val="2"/>
            <charset val="238"/>
          </rPr>
          <t xml:space="preserve">
You nicely reason for/against Neo and Mongo, what about the others???</t>
        </r>
      </text>
    </comment>
    <comment ref="E27" authorId="0" shapeId="0">
      <text>
        <r>
          <rPr>
            <b/>
            <sz val="9"/>
            <color indexed="81"/>
            <rFont val="Tahoma"/>
            <charset val="1"/>
          </rPr>
          <t>Zs:</t>
        </r>
        <r>
          <rPr>
            <sz val="9"/>
            <color indexed="81"/>
            <rFont val="Tahoma"/>
            <charset val="1"/>
          </rPr>
          <t xml:space="preserve">
TOO short. Why is the document db best for you? Why are the others not good???</t>
        </r>
      </text>
    </comment>
    <comment ref="F27" authorId="0" shapeId="0">
      <text>
        <r>
          <rPr>
            <b/>
            <sz val="9"/>
            <color indexed="81"/>
            <rFont val="Tahoma"/>
            <charset val="1"/>
          </rPr>
          <t>Zs:</t>
        </r>
        <r>
          <rPr>
            <sz val="9"/>
            <color indexed="81"/>
            <rFont val="Tahoma"/>
            <charset val="1"/>
          </rPr>
          <t xml:space="preserve">
What are the other models that are bad for you? WHY???</t>
        </r>
      </text>
    </comment>
    <comment ref="G27" authorId="0" shapeId="0">
      <text>
        <r>
          <rPr>
            <b/>
            <sz val="9"/>
            <color indexed="81"/>
            <rFont val="Tahoma"/>
            <charset val="1"/>
          </rPr>
          <t>Zs:</t>
        </r>
        <r>
          <rPr>
            <sz val="9"/>
            <color indexed="81"/>
            <rFont val="Tahoma"/>
            <charset val="1"/>
          </rPr>
          <t xml:space="preserve">
You wrote nothing about analytical closures!</t>
        </r>
      </text>
    </comment>
    <comment ref="H27" authorId="0" shapeId="0">
      <text>
        <r>
          <rPr>
            <b/>
            <sz val="9"/>
            <color indexed="81"/>
            <rFont val="Tahoma"/>
            <charset val="1"/>
          </rPr>
          <t>Zs:</t>
        </r>
        <r>
          <rPr>
            <sz val="9"/>
            <color indexed="81"/>
            <rFont val="Tahoma"/>
            <charset val="1"/>
          </rPr>
          <t xml:space="preserve">
SQL injection example is bad</t>
        </r>
      </text>
    </comment>
    <comment ref="I27" authorId="0" shapeId="0">
      <text>
        <r>
          <rPr>
            <b/>
            <sz val="9"/>
            <color indexed="81"/>
            <rFont val="Tahoma"/>
            <charset val="1"/>
          </rPr>
          <t>Zs:</t>
        </r>
        <r>
          <rPr>
            <sz val="9"/>
            <color indexed="81"/>
            <rFont val="Tahoma"/>
            <charset val="1"/>
          </rPr>
          <t xml:space="preserve">
Only partial description
Functional Dependencies should be based on FIELDS and NOT tables</t>
        </r>
      </text>
    </comment>
    <comment ref="E28" authorId="0" shapeId="0">
      <text>
        <r>
          <rPr>
            <b/>
            <sz val="9"/>
            <color indexed="81"/>
            <rFont val="Tahoma"/>
            <family val="2"/>
            <charset val="238"/>
          </rPr>
          <t>Zs:</t>
        </r>
        <r>
          <rPr>
            <sz val="9"/>
            <color indexed="81"/>
            <rFont val="Tahoma"/>
            <family val="2"/>
            <charset val="238"/>
          </rPr>
          <t xml:space="preserve">
Cube/Rollup/GS is not connected AT ALL to the project topic...
ps&gt; SELECT sum(id) is a VERY bad example… Why would you calculate the sum of ID values????
</t>
        </r>
      </text>
    </comment>
    <comment ref="F28" authorId="0" shapeId="0">
      <text>
        <r>
          <rPr>
            <b/>
            <sz val="9"/>
            <color indexed="81"/>
            <rFont val="Tahoma"/>
            <family val="2"/>
            <charset val="238"/>
          </rPr>
          <t>Zs:</t>
        </r>
        <r>
          <rPr>
            <sz val="9"/>
            <color indexed="81"/>
            <rFont val="Tahoma"/>
            <family val="2"/>
            <charset val="238"/>
          </rPr>
          <t xml:space="preserve">
MongoDb is the best for you BUT WHY?????
Also: Redis, Memcached, cassandra, …. ?</t>
        </r>
      </text>
    </comment>
    <comment ref="H28" authorId="0" shapeId="0">
      <text>
        <r>
          <rPr>
            <b/>
            <sz val="9"/>
            <color indexed="81"/>
            <rFont val="Tahoma"/>
            <family val="2"/>
            <charset val="238"/>
          </rPr>
          <t>Zs:</t>
        </r>
        <r>
          <rPr>
            <sz val="9"/>
            <color indexed="81"/>
            <rFont val="Tahoma"/>
            <family val="2"/>
            <charset val="238"/>
          </rPr>
          <t xml:space="preserve">
I would expect a little more about inheritance in classes</t>
        </r>
      </text>
    </comment>
    <comment ref="I28" authorId="0" shapeId="0">
      <text>
        <r>
          <rPr>
            <b/>
            <sz val="9"/>
            <color indexed="81"/>
            <rFont val="Tahoma"/>
            <family val="2"/>
            <charset val="238"/>
          </rPr>
          <t>Zs:</t>
        </r>
        <r>
          <rPr>
            <sz val="9"/>
            <color indexed="81"/>
            <rFont val="Tahoma"/>
            <family val="2"/>
            <charset val="238"/>
          </rPr>
          <t xml:space="preserve">
You should write about concrete Functional Dependencies and the dependency preserving verification using armstrong axioms IN YOUR PROJECT TOPIC</t>
        </r>
      </text>
    </comment>
    <comment ref="E29" authorId="0" shapeId="0">
      <text>
        <r>
          <rPr>
            <b/>
            <sz val="9"/>
            <color indexed="81"/>
            <rFont val="Tahoma"/>
            <family val="2"/>
            <charset val="238"/>
          </rPr>
          <t>Zs:</t>
        </r>
        <r>
          <rPr>
            <sz val="9"/>
            <color indexed="81"/>
            <rFont val="Tahoma"/>
            <family val="2"/>
            <charset val="238"/>
          </rPr>
          <t xml:space="preserve">
All empty</t>
        </r>
      </text>
    </comment>
    <comment ref="E31" authorId="0" shapeId="0">
      <text>
        <r>
          <rPr>
            <b/>
            <sz val="9"/>
            <color indexed="81"/>
            <rFont val="Tahoma"/>
            <family val="2"/>
            <charset val="238"/>
          </rPr>
          <t>Zs:</t>
        </r>
        <r>
          <rPr>
            <sz val="9"/>
            <color indexed="81"/>
            <rFont val="Tahoma"/>
            <family val="2"/>
            <charset val="238"/>
          </rPr>
          <t xml:space="preserve">
Very short. Does not include inheritance problems and data mapper capabilities</t>
        </r>
      </text>
    </comment>
    <comment ref="F31" authorId="0" shapeId="0">
      <text>
        <r>
          <rPr>
            <b/>
            <sz val="9"/>
            <color indexed="81"/>
            <rFont val="Tahoma"/>
            <family val="2"/>
            <charset val="238"/>
          </rPr>
          <t>Zs:</t>
        </r>
        <r>
          <rPr>
            <sz val="9"/>
            <color indexed="81"/>
            <rFont val="Tahoma"/>
            <family val="2"/>
            <charset val="238"/>
          </rPr>
          <t xml:space="preserve">
You don't connect 3nf and bcnf to your project topic</t>
        </r>
      </text>
    </comment>
    <comment ref="G31" authorId="0" shapeId="0">
      <text>
        <r>
          <rPr>
            <b/>
            <sz val="9"/>
            <color indexed="81"/>
            <rFont val="Tahoma"/>
            <family val="2"/>
            <charset val="238"/>
          </rPr>
          <t>Zs:</t>
        </r>
        <r>
          <rPr>
            <sz val="9"/>
            <color indexed="81"/>
            <rFont val="Tahoma"/>
            <family val="2"/>
            <charset val="238"/>
          </rPr>
          <t xml:space="preserve">
entity, attributes, relationships --- what are those????</t>
        </r>
      </text>
    </comment>
    <comment ref="H31"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34" authorId="0" shapeId="0">
      <text>
        <r>
          <rPr>
            <b/>
            <sz val="9"/>
            <color indexed="81"/>
            <rFont val="Tahoma"/>
            <family val="2"/>
            <charset val="238"/>
          </rPr>
          <t>Zs:</t>
        </r>
        <r>
          <rPr>
            <sz val="9"/>
            <color indexed="81"/>
            <rFont val="Tahoma"/>
            <family val="2"/>
            <charset val="238"/>
          </rPr>
          <t xml:space="preserve">
You dont really concretely connect the reasoning to your actual project work</t>
        </r>
      </text>
    </comment>
    <comment ref="F34" authorId="0" shapeId="0">
      <text>
        <r>
          <rPr>
            <b/>
            <sz val="9"/>
            <color indexed="81"/>
            <rFont val="Tahoma"/>
            <family val="2"/>
            <charset val="238"/>
          </rPr>
          <t>Zs:</t>
        </r>
        <r>
          <rPr>
            <sz val="9"/>
            <color indexed="81"/>
            <rFont val="Tahoma"/>
            <family val="2"/>
            <charset val="238"/>
          </rPr>
          <t xml:space="preserve">
Wrong, you DID use indexes: all your primary keys have clustered indexes 
Should describe Dense/Sparse, simple/complex, unique...</t>
        </r>
      </text>
    </comment>
    <comment ref="G34" authorId="0" shapeId="0">
      <text>
        <r>
          <rPr>
            <b/>
            <sz val="9"/>
            <color indexed="81"/>
            <rFont val="Tahoma"/>
            <family val="2"/>
            <charset val="238"/>
          </rPr>
          <t>Zs:</t>
        </r>
        <r>
          <rPr>
            <sz val="9"/>
            <color indexed="81"/>
            <rFont val="Tahoma"/>
            <family val="2"/>
            <charset val="238"/>
          </rPr>
          <t xml:space="preserve">
You really used TCL???
You forgot to mention DCL
</t>
        </r>
      </text>
    </comment>
    <comment ref="H34" authorId="0" shapeId="0">
      <text>
        <r>
          <rPr>
            <b/>
            <sz val="9"/>
            <color indexed="81"/>
            <rFont val="Tahoma"/>
            <family val="2"/>
            <charset val="238"/>
          </rPr>
          <t>Zs:</t>
        </r>
        <r>
          <rPr>
            <sz val="9"/>
            <color indexed="81"/>
            <rFont val="Tahoma"/>
            <family val="2"/>
            <charset val="238"/>
          </rPr>
          <t xml:space="preserve">
Bad luck for getting this question, this is a little programmer oriented :) 
Good enough ;)</t>
        </r>
      </text>
    </comment>
    <comment ref="E35" authorId="0" shapeId="0">
      <text>
        <r>
          <rPr>
            <b/>
            <sz val="9"/>
            <color indexed="81"/>
            <rFont val="Tahoma"/>
            <family val="2"/>
            <charset val="238"/>
          </rPr>
          <t>Zs:</t>
        </r>
        <r>
          <rPr>
            <sz val="9"/>
            <color indexed="81"/>
            <rFont val="Tahoma"/>
            <family val="2"/>
            <charset val="238"/>
          </rPr>
          <t xml:space="preserve">
You mix up the Chase and the dependency preserving.
Dependency preserving is checked by applying the armstrong axioms to the functional dependencies between FIELDS</t>
        </r>
      </text>
    </comment>
    <comment ref="F35" authorId="0" shapeId="0">
      <text>
        <r>
          <rPr>
            <b/>
            <sz val="9"/>
            <color indexed="81"/>
            <rFont val="Tahoma"/>
            <family val="2"/>
            <charset val="238"/>
          </rPr>
          <t>Zs:</t>
        </r>
        <r>
          <rPr>
            <sz val="9"/>
            <color indexed="81"/>
            <rFont val="Tahoma"/>
            <family val="2"/>
            <charset val="238"/>
          </rPr>
          <t xml:space="preserve">
Maybe you could've included some concrete examples for tableX, tableY in your project</t>
        </r>
      </text>
    </comment>
    <comment ref="G35" authorId="0" shapeId="0">
      <text>
        <r>
          <rPr>
            <b/>
            <sz val="9"/>
            <color indexed="81"/>
            <rFont val="Tahoma"/>
            <family val="2"/>
            <charset val="238"/>
          </rPr>
          <t>Zs:</t>
        </r>
        <r>
          <rPr>
            <sz val="9"/>
            <color indexed="81"/>
            <rFont val="Tahoma"/>
            <family val="2"/>
            <charset val="238"/>
          </rPr>
          <t xml:space="preserve">
With ORM, an advantage can be inheritance and data mapper tricks</t>
        </r>
      </text>
    </comment>
    <comment ref="H35" authorId="0" shapeId="0">
      <text>
        <r>
          <rPr>
            <b/>
            <sz val="9"/>
            <color indexed="81"/>
            <rFont val="Tahoma"/>
            <family val="2"/>
            <charset val="238"/>
          </rPr>
          <t>Zs:</t>
        </r>
        <r>
          <rPr>
            <sz val="9"/>
            <color indexed="81"/>
            <rFont val="Tahoma"/>
            <family val="2"/>
            <charset val="238"/>
          </rPr>
          <t xml:space="preserve">
CREATE FUNCTION / fullequipmenttree  ???
I would need an example from YOUR project work. If the table equipments is in your project, let me know, +2 points
+2 point added
</t>
        </r>
      </text>
    </comment>
    <comment ref="I35" authorId="0" shapeId="0">
      <text>
        <r>
          <rPr>
            <b/>
            <sz val="9"/>
            <color indexed="81"/>
            <rFont val="Tahoma"/>
            <family val="2"/>
            <charset val="238"/>
          </rPr>
          <t>Zs:</t>
        </r>
        <r>
          <rPr>
            <sz val="9"/>
            <color indexed="81"/>
            <rFont val="Tahoma"/>
            <family val="2"/>
            <charset val="238"/>
          </rPr>
          <t xml:space="preserve">
"protecting my data from losses"
Losses of what? HDD failures!!
"didn't use heap files" 
You used a heap file SPLIT to pages, maintained with a CLUSTERED primary key, and a possibility to speed up with ADDITIONAL indexes</t>
        </r>
      </text>
    </comment>
    <comment ref="E36" authorId="0" shapeId="0">
      <text>
        <r>
          <rPr>
            <b/>
            <sz val="9"/>
            <color indexed="81"/>
            <rFont val="Tahoma"/>
            <family val="2"/>
            <charset val="238"/>
          </rPr>
          <t>Zs:</t>
        </r>
        <r>
          <rPr>
            <sz val="9"/>
            <color indexed="81"/>
            <rFont val="Tahoma"/>
            <family val="2"/>
            <charset val="238"/>
          </rPr>
          <t xml:space="preserve">
You DID use clustered indexes, all PK fields
"What other index types could be added" ???</t>
        </r>
      </text>
    </comment>
    <comment ref="F36" authorId="0" shapeId="0">
      <text>
        <r>
          <rPr>
            <b/>
            <sz val="9"/>
            <color indexed="81"/>
            <rFont val="Tahoma"/>
            <family val="2"/>
            <charset val="238"/>
          </rPr>
          <t>Zs:</t>
        </r>
        <r>
          <rPr>
            <sz val="9"/>
            <color indexed="81"/>
            <rFont val="Tahoma"/>
            <family val="2"/>
            <charset val="238"/>
          </rPr>
          <t xml:space="preserve">
"I could create the tables in Excel, and I could create the relations between them "
There is no FK+Index in Excel!</t>
        </r>
      </text>
    </comment>
    <comment ref="G36" authorId="0" shapeId="0">
      <text>
        <r>
          <rPr>
            <b/>
            <sz val="9"/>
            <color indexed="81"/>
            <rFont val="Tahoma"/>
            <family val="2"/>
            <charset val="238"/>
          </rPr>
          <t>Zs:</t>
        </r>
        <r>
          <rPr>
            <sz val="9"/>
            <color indexed="81"/>
            <rFont val="Tahoma"/>
            <family val="2"/>
            <charset val="238"/>
          </rPr>
          <t xml:space="preserve">
Not connected to the project work at all.
Too short description of nosql systems
Azure is NOT nosql (it is a cloud service that can host nosql too)</t>
        </r>
      </text>
    </comment>
    <comment ref="E38" authorId="0" shapeId="0">
      <text>
        <r>
          <rPr>
            <b/>
            <sz val="9"/>
            <color indexed="81"/>
            <rFont val="Tahoma"/>
            <family val="2"/>
            <charset val="238"/>
          </rPr>
          <t>Zs:</t>
        </r>
        <r>
          <rPr>
            <sz val="9"/>
            <color indexed="81"/>
            <rFont val="Tahoma"/>
            <family val="2"/>
            <charset val="238"/>
          </rPr>
          <t xml:space="preserve">
Foreign keys should reference other tables!!
You missed out: unique, simple, complex </t>
        </r>
      </text>
    </comment>
    <comment ref="F38" authorId="0" shapeId="0">
      <text>
        <r>
          <rPr>
            <b/>
            <sz val="9"/>
            <color indexed="81"/>
            <rFont val="Tahoma"/>
            <family val="2"/>
            <charset val="238"/>
          </rPr>
          <t>Zs:</t>
        </r>
        <r>
          <rPr>
            <sz val="9"/>
            <color indexed="81"/>
            <rFont val="Tahoma"/>
            <family val="2"/>
            <charset val="238"/>
          </rPr>
          <t xml:space="preserve">
You mention Trigger+Exception, but you don't connect them to your project topic AT ALL!</t>
        </r>
      </text>
    </comment>
    <comment ref="G38" authorId="0" shapeId="0">
      <text>
        <r>
          <rPr>
            <b/>
            <sz val="9"/>
            <color indexed="81"/>
            <rFont val="Tahoma"/>
            <family val="2"/>
            <charset val="238"/>
          </rPr>
          <t>Zs:</t>
        </r>
        <r>
          <rPr>
            <sz val="9"/>
            <color indexed="81"/>
            <rFont val="Tahoma"/>
            <family val="2"/>
            <charset val="238"/>
          </rPr>
          <t xml:space="preserve">
Empty</t>
        </r>
      </text>
    </comment>
    <comment ref="H38" authorId="0" shapeId="0">
      <text>
        <r>
          <rPr>
            <b/>
            <sz val="9"/>
            <color indexed="81"/>
            <rFont val="Tahoma"/>
            <family val="2"/>
            <charset val="238"/>
          </rPr>
          <t>Zs:</t>
        </r>
        <r>
          <rPr>
            <sz val="9"/>
            <color indexed="81"/>
            <rFont val="Tahoma"/>
            <family val="2"/>
            <charset val="238"/>
          </rPr>
          <t xml:space="preserve">
What you wrote is true, but you should've emphasised that the main weakness is in the constraints, and MAINLY the foreign key!!!</t>
        </r>
      </text>
    </comment>
    <comment ref="I38" authorId="0" shapeId="0">
      <text>
        <r>
          <rPr>
            <b/>
            <sz val="9"/>
            <color indexed="81"/>
            <rFont val="Tahoma"/>
            <family val="2"/>
            <charset val="238"/>
          </rPr>
          <t>Zs:</t>
        </r>
        <r>
          <rPr>
            <sz val="9"/>
            <color indexed="81"/>
            <rFont val="Tahoma"/>
            <family val="2"/>
            <charset val="238"/>
          </rPr>
          <t xml:space="preserve">
Data mapper is better, because it supports inheritance models, which this question was about: data mapper advantages, relations in OOP vs SQL</t>
        </r>
      </text>
    </comment>
    <comment ref="E39" authorId="0" shapeId="0">
      <text>
        <r>
          <rPr>
            <b/>
            <sz val="9"/>
            <color indexed="81"/>
            <rFont val="Tahoma"/>
            <family val="2"/>
            <charset val="238"/>
          </rPr>
          <t>Zs:</t>
        </r>
        <r>
          <rPr>
            <sz val="9"/>
            <color indexed="81"/>
            <rFont val="Tahoma"/>
            <family val="2"/>
            <charset val="238"/>
          </rPr>
          <t xml:space="preserve">
Unique key? Simple key? Complex key?</t>
        </r>
      </text>
    </comment>
    <comment ref="F39" authorId="0" shapeId="0">
      <text>
        <r>
          <rPr>
            <b/>
            <sz val="9"/>
            <color indexed="81"/>
            <rFont val="Tahoma"/>
            <family val="2"/>
            <charset val="238"/>
          </rPr>
          <t>Zs:</t>
        </r>
        <r>
          <rPr>
            <sz val="9"/>
            <color indexed="81"/>
            <rFont val="Tahoma"/>
            <family val="2"/>
            <charset val="238"/>
          </rPr>
          <t xml:space="preserve">
"idn't use the star schema because that would have mean create another database" wrong, the star schema can be used in the same DB (not recommended thought)
"For the data representation I used a ER diagram"
Okay, but it is called the "relational model" or "normalized schema"</t>
        </r>
      </text>
    </comment>
    <comment ref="G39" authorId="0" shapeId="0">
      <text>
        <r>
          <rPr>
            <b/>
            <sz val="9"/>
            <color indexed="81"/>
            <rFont val="Tahoma"/>
            <family val="2"/>
            <charset val="238"/>
          </rPr>
          <t>Zs:</t>
        </r>
        <r>
          <rPr>
            <sz val="9"/>
            <color indexed="81"/>
            <rFont val="Tahoma"/>
            <family val="2"/>
            <charset val="238"/>
          </rPr>
          <t xml:space="preserve">
I doubt you only used 1:1 relations in your project work! If you really did (you have foreign keys with UNIQUE constraints) then let me know, and its +1 point
You left out the N:M </t>
        </r>
      </text>
    </comment>
    <comment ref="H39" authorId="0" shapeId="0">
      <text>
        <r>
          <rPr>
            <b/>
            <sz val="9"/>
            <color indexed="81"/>
            <rFont val="Tahoma"/>
            <family val="2"/>
            <charset val="238"/>
          </rPr>
          <t>Zs:</t>
        </r>
        <r>
          <rPr>
            <sz val="9"/>
            <color indexed="81"/>
            <rFont val="Tahoma"/>
            <family val="2"/>
            <charset val="238"/>
          </rPr>
          <t xml:space="preserve">
Should be more in-depth and more technical
You only mention MongoDb by name, no real technical reason/consequence is written if your project would be in MongoDb
"a graph storage like amazon", FALSE. Amazon is a cloud provider for all kinds of databases</t>
        </r>
      </text>
    </comment>
    <comment ref="I39" authorId="0" shapeId="0">
      <text>
        <r>
          <rPr>
            <b/>
            <sz val="9"/>
            <color indexed="81"/>
            <rFont val="Tahoma"/>
            <family val="2"/>
            <charset val="238"/>
          </rPr>
          <t>Zs:</t>
        </r>
        <r>
          <rPr>
            <sz val="9"/>
            <color indexed="81"/>
            <rFont val="Tahoma"/>
            <family val="2"/>
            <charset val="238"/>
          </rPr>
          <t xml:space="preserve">
You leave out: association, inheritance</t>
        </r>
      </text>
    </comment>
    <comment ref="E40" authorId="0" shapeId="0">
      <text>
        <r>
          <rPr>
            <b/>
            <sz val="9"/>
            <color indexed="81"/>
            <rFont val="Tahoma"/>
            <family val="2"/>
            <charset val="238"/>
          </rPr>
          <t>Zs:</t>
        </r>
        <r>
          <rPr>
            <sz val="9"/>
            <color indexed="81"/>
            <rFont val="Tahoma"/>
            <family val="2"/>
            <charset val="238"/>
          </rPr>
          <t xml:space="preserve">
Not connected to the project topic
Only describes one db type</t>
        </r>
      </text>
    </comment>
    <comment ref="F40" authorId="0" shapeId="0">
      <text>
        <r>
          <rPr>
            <b/>
            <sz val="9"/>
            <color indexed="81"/>
            <rFont val="Tahoma"/>
            <family val="2"/>
            <charset val="238"/>
          </rPr>
          <t>Zs:</t>
        </r>
        <r>
          <rPr>
            <sz val="9"/>
            <color indexed="81"/>
            <rFont val="Tahoma"/>
            <family val="2"/>
            <charset val="238"/>
          </rPr>
          <t xml:space="preserve">
Not connected to the project topic
Only describes one db software
(… I am sorry that Moodle randomly picked those two questions …)</t>
        </r>
      </text>
    </comment>
    <comment ref="G40" authorId="0" shapeId="0">
      <text>
        <r>
          <rPr>
            <b/>
            <sz val="9"/>
            <color indexed="81"/>
            <rFont val="Tahoma"/>
            <family val="2"/>
            <charset val="238"/>
          </rPr>
          <t>Zs:</t>
        </r>
        <r>
          <rPr>
            <sz val="9"/>
            <color indexed="81"/>
            <rFont val="Tahoma"/>
            <family val="2"/>
            <charset val="238"/>
          </rPr>
          <t xml:space="preserve">
The group by example is very bad - use without aggregate function is considered bad (actually, a DISTINCT query solved using GROUP BY = BAD)
No description for CUBE/GS
Rollup is OK, but what is "stu_roll" ???</t>
        </r>
      </text>
    </comment>
    <comment ref="H40" authorId="0" shapeId="0">
      <text>
        <r>
          <rPr>
            <b/>
            <sz val="9"/>
            <color indexed="81"/>
            <rFont val="Tahoma"/>
            <family val="2"/>
            <charset val="238"/>
          </rPr>
          <t>Zs:</t>
        </r>
        <r>
          <rPr>
            <sz val="9"/>
            <color indexed="81"/>
            <rFont val="Tahoma"/>
            <family val="2"/>
            <charset val="238"/>
          </rPr>
          <t xml:space="preserve">
1:1 is missing</t>
        </r>
      </text>
    </comment>
    <comment ref="I40"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E41" authorId="0" shapeId="0">
      <text>
        <r>
          <rPr>
            <b/>
            <sz val="9"/>
            <color indexed="81"/>
            <rFont val="Tahoma"/>
            <family val="2"/>
            <charset val="238"/>
          </rPr>
          <t>Zs:</t>
        </r>
        <r>
          <rPr>
            <sz val="9"/>
            <color indexed="81"/>
            <rFont val="Tahoma"/>
            <family val="2"/>
            <charset val="238"/>
          </rPr>
          <t xml:space="preserve">
All empty</t>
        </r>
      </text>
    </comment>
    <comment ref="E42" authorId="0" shapeId="0">
      <text>
        <r>
          <rPr>
            <b/>
            <sz val="9"/>
            <color indexed="81"/>
            <rFont val="Tahoma"/>
            <family val="2"/>
            <charset val="238"/>
          </rPr>
          <t>Zs:</t>
        </r>
        <r>
          <rPr>
            <sz val="9"/>
            <color indexed="81"/>
            <rFont val="Tahoma"/>
            <family val="2"/>
            <charset val="238"/>
          </rPr>
          <t xml:space="preserve">
there is no FOR loop in TSQL
Procedural elements are functions, procedures, triggers</t>
        </r>
      </text>
    </comment>
    <comment ref="F42" authorId="0" shapeId="0">
      <text>
        <r>
          <rPr>
            <b/>
            <sz val="9"/>
            <color indexed="81"/>
            <rFont val="Tahoma"/>
            <family val="2"/>
            <charset val="238"/>
          </rPr>
          <t>Zs:</t>
        </r>
        <r>
          <rPr>
            <sz val="9"/>
            <color indexed="81"/>
            <rFont val="Tahoma"/>
            <family val="2"/>
            <charset val="238"/>
          </rPr>
          <t xml:space="preserve">
"recover data after an accidental data loss" - Wrong. Keep the system in use if a HDD fails
You used heap files SPLIT to pages WITH clustered indexes and a possibility to use ADDITIONAL indexes </t>
        </r>
      </text>
    </comment>
    <comment ref="G42" authorId="0" shapeId="0">
      <text>
        <r>
          <rPr>
            <b/>
            <sz val="9"/>
            <color indexed="81"/>
            <rFont val="Tahoma"/>
            <family val="2"/>
            <charset val="238"/>
          </rPr>
          <t>Zs:</t>
        </r>
        <r>
          <rPr>
            <sz val="9"/>
            <color indexed="81"/>
            <rFont val="Tahoma"/>
            <family val="2"/>
            <charset val="238"/>
          </rPr>
          <t xml:space="preserve">
"a generic table sturcture because it supports multiple inheritance, and in my topic (it being music) there could be many points, where for the sake of search-ability
I would need multiple inheritance. The closest to this solution would be concrete table inheritance."
1) You dont need multiple inheritance for search
2) concrete table inheritance doesnt support multiple inheritance</t>
        </r>
      </text>
    </comment>
    <comment ref="H42" authorId="0" shapeId="0">
      <text>
        <r>
          <rPr>
            <b/>
            <sz val="9"/>
            <color indexed="81"/>
            <rFont val="Tahoma"/>
            <charset val="1"/>
          </rPr>
          <t>Zs:</t>
        </r>
        <r>
          <rPr>
            <sz val="9"/>
            <color indexed="81"/>
            <rFont val="Tahoma"/>
            <charset val="1"/>
          </rPr>
          <t xml:space="preserve">
Why did not you ask in teams??? The two other students who had this question DID contact me :( and sent the excel via email …
The task was the Chase algorithm!</t>
        </r>
      </text>
    </comment>
    <comment ref="I42" authorId="0" shapeId="0">
      <text>
        <r>
          <rPr>
            <b/>
            <sz val="9"/>
            <color indexed="81"/>
            <rFont val="Tahoma"/>
            <family val="2"/>
            <charset val="238"/>
          </rPr>
          <t>Zs:</t>
        </r>
        <r>
          <rPr>
            <sz val="9"/>
            <color indexed="81"/>
            <rFont val="Tahoma"/>
            <family val="2"/>
            <charset val="238"/>
          </rPr>
          <t xml:space="preserve">
You more-or-less describe ACID, but you dont connect it to the project topic</t>
        </r>
      </text>
    </comment>
    <comment ref="E43" authorId="0" shapeId="0">
      <text>
        <r>
          <rPr>
            <b/>
            <sz val="9"/>
            <color indexed="81"/>
            <rFont val="Tahoma"/>
            <family val="2"/>
            <charset val="238"/>
          </rPr>
          <t>Zs:</t>
        </r>
        <r>
          <rPr>
            <sz val="9"/>
            <color indexed="81"/>
            <rFont val="Tahoma"/>
            <family val="2"/>
            <charset val="238"/>
          </rPr>
          <t xml:space="preserve">
WHERE did you use PK? FK? Simple? Complex? Unique?</t>
        </r>
      </text>
    </comment>
    <comment ref="F43" authorId="0" shapeId="0">
      <text>
        <r>
          <rPr>
            <b/>
            <sz val="9"/>
            <color indexed="81"/>
            <rFont val="Tahoma"/>
            <family val="2"/>
            <charset val="238"/>
          </rPr>
          <t>Zs:</t>
        </r>
        <r>
          <rPr>
            <sz val="9"/>
            <color indexed="81"/>
            <rFont val="Tahoma"/>
            <family val="2"/>
            <charset val="238"/>
          </rPr>
          <t xml:space="preserve">
Procedural elements are non-sql elements prodecure/function/trigger</t>
        </r>
      </text>
    </comment>
    <comment ref="G43" authorId="0" shapeId="0">
      <text>
        <r>
          <rPr>
            <b/>
            <sz val="9"/>
            <color indexed="81"/>
            <rFont val="Tahoma"/>
            <family val="2"/>
            <charset val="238"/>
          </rPr>
          <t>Zs:</t>
        </r>
        <r>
          <rPr>
            <sz val="9"/>
            <color indexed="81"/>
            <rFont val="Tahoma"/>
            <family val="2"/>
            <charset val="238"/>
          </rPr>
          <t xml:space="preserve">
Dependency preserving process requires the armstrong axioms and actual functional dependencies in your project work</t>
        </r>
      </text>
    </comment>
    <comment ref="H43" authorId="0" shapeId="0">
      <text>
        <r>
          <rPr>
            <b/>
            <sz val="9"/>
            <color indexed="81"/>
            <rFont val="Tahoma"/>
            <family val="2"/>
            <charset val="238"/>
          </rPr>
          <t>Zs:</t>
        </r>
        <r>
          <rPr>
            <sz val="9"/>
            <color indexed="81"/>
            <rFont val="Tahoma"/>
            <family val="2"/>
            <charset val="238"/>
          </rPr>
          <t xml:space="preserve">
Tu es presuqe proche, mais écrire en francais est quelque'chose qui n'est pas accepté dans les examinations pendent ton période Erasmus :) </t>
        </r>
      </text>
    </comment>
    <comment ref="I43" authorId="0" shapeId="0">
      <text>
        <r>
          <rPr>
            <b/>
            <sz val="9"/>
            <color indexed="81"/>
            <rFont val="Tahoma"/>
            <family val="2"/>
            <charset val="238"/>
          </rPr>
          <t>Zs:</t>
        </r>
        <r>
          <rPr>
            <sz val="9"/>
            <color indexed="81"/>
            <rFont val="Tahoma"/>
            <family val="2"/>
            <charset val="238"/>
          </rPr>
          <t xml:space="preserve">
Actually you almost perfectly described the insert/update anomaly in your project work. 
But examples of denormalized structure are missing.
Et encore une fois, tu commence en francais….</t>
        </r>
      </text>
    </comment>
    <comment ref="E44" authorId="0" shapeId="0">
      <text>
        <r>
          <rPr>
            <b/>
            <sz val="9"/>
            <color indexed="81"/>
            <rFont val="Tahoma"/>
            <charset val="1"/>
          </rPr>
          <t>Zs:</t>
        </r>
        <r>
          <rPr>
            <sz val="9"/>
            <color indexed="81"/>
            <rFont val="Tahoma"/>
            <charset val="1"/>
          </rPr>
          <t xml:space="preserve">
You DID use simple keys, even thought you listed  it as "other key types"</t>
        </r>
      </text>
    </comment>
    <comment ref="F44" authorId="0" shapeId="0">
      <text>
        <r>
          <rPr>
            <b/>
            <sz val="9"/>
            <color indexed="81"/>
            <rFont val="Tahoma"/>
            <charset val="1"/>
          </rPr>
          <t>Zs:</t>
        </r>
        <r>
          <rPr>
            <sz val="9"/>
            <color indexed="81"/>
            <rFont val="Tahoma"/>
            <charset val="1"/>
          </rPr>
          <t xml:space="preserve">
You shouldnt just describe ACID/CAP, but tie them to your own project topic</t>
        </r>
      </text>
    </comment>
    <comment ref="H44" authorId="0" shapeId="0">
      <text>
        <r>
          <rPr>
            <b/>
            <sz val="9"/>
            <color indexed="81"/>
            <rFont val="Tahoma"/>
            <charset val="1"/>
          </rPr>
          <t>Zs:</t>
        </r>
        <r>
          <rPr>
            <sz val="9"/>
            <color indexed="81"/>
            <rFont val="Tahoma"/>
            <charset val="1"/>
          </rPr>
          <t xml:space="preserve">
3NF description missing
BCNF description missing
(also missing: how your project db would look in 3nf/bcnf?)</t>
        </r>
      </text>
    </comment>
    <comment ref="I44" authorId="0" shapeId="0">
      <text>
        <r>
          <rPr>
            <b/>
            <sz val="9"/>
            <color indexed="81"/>
            <rFont val="Tahoma"/>
            <family val="2"/>
            <charset val="238"/>
          </rPr>
          <t>Zs:</t>
        </r>
        <r>
          <rPr>
            <sz val="9"/>
            <color indexed="81"/>
            <rFont val="Tahoma"/>
            <family val="2"/>
            <charset val="238"/>
          </rPr>
          <t xml:space="preserve">
Description is not connected AT ALL to your project work</t>
        </r>
      </text>
    </comment>
    <comment ref="F51" authorId="0" shapeId="0">
      <text>
        <r>
          <rPr>
            <b/>
            <sz val="9"/>
            <color indexed="81"/>
            <rFont val="Tahoma"/>
            <family val="2"/>
            <charset val="238"/>
          </rPr>
          <t>Zs:</t>
        </r>
        <r>
          <rPr>
            <sz val="9"/>
            <color indexed="81"/>
            <rFont val="Tahoma"/>
            <family val="2"/>
            <charset val="238"/>
          </rPr>
          <t xml:space="preserve">
How is the non-star called?
"I could get a lot of analytical information", HOW?</t>
        </r>
      </text>
    </comment>
    <comment ref="G51" authorId="0" shapeId="0">
      <text>
        <r>
          <rPr>
            <b/>
            <sz val="9"/>
            <color indexed="81"/>
            <rFont val="Tahoma"/>
            <family val="2"/>
            <charset val="238"/>
          </rPr>
          <t>Zs:</t>
        </r>
        <r>
          <rPr>
            <sz val="9"/>
            <color indexed="81"/>
            <rFont val="Tahoma"/>
            <family val="2"/>
            <charset val="238"/>
          </rPr>
          <t xml:space="preserve">
"From the relations you did not use, where/how could you add such a relation into your tables?"</t>
        </r>
      </text>
    </comment>
    <comment ref="H51" authorId="0" shapeId="0">
      <text>
        <r>
          <rPr>
            <b/>
            <sz val="9"/>
            <color indexed="81"/>
            <rFont val="Tahoma"/>
            <family val="2"/>
            <charset val="238"/>
          </rPr>
          <t>Zs:</t>
        </r>
        <r>
          <rPr>
            <sz val="9"/>
            <color indexed="81"/>
            <rFont val="Tahoma"/>
            <family val="2"/>
            <charset val="238"/>
          </rPr>
          <t xml:space="preserve">
The syntax you use for Grouping Sets is bad</t>
        </r>
      </text>
    </comment>
    <comment ref="I51" authorId="0" shapeId="0">
      <text>
        <r>
          <rPr>
            <b/>
            <sz val="9"/>
            <color indexed="81"/>
            <rFont val="Tahoma"/>
            <family val="2"/>
            <charset val="238"/>
          </rPr>
          <t>Zs:</t>
        </r>
        <r>
          <rPr>
            <sz val="9"/>
            <color indexed="81"/>
            <rFont val="Tahoma"/>
            <family val="2"/>
            <charset val="238"/>
          </rPr>
          <t xml:space="preserve">
did you use tcl/dcl?</t>
        </r>
      </text>
    </comment>
    <comment ref="E52" authorId="0" shapeId="0">
      <text>
        <r>
          <rPr>
            <b/>
            <sz val="9"/>
            <color indexed="81"/>
            <rFont val="Tahoma"/>
            <family val="2"/>
            <charset val="238"/>
          </rPr>
          <t>Zs:</t>
        </r>
        <r>
          <rPr>
            <sz val="9"/>
            <color indexed="81"/>
            <rFont val="Tahoma"/>
            <family val="2"/>
            <charset val="238"/>
          </rPr>
          <t xml:space="preserve">
Empty</t>
        </r>
      </text>
    </comment>
    <comment ref="E53" authorId="0" shapeId="0">
      <text>
        <r>
          <rPr>
            <b/>
            <sz val="9"/>
            <color indexed="81"/>
            <rFont val="Tahoma"/>
            <family val="2"/>
            <charset val="238"/>
          </rPr>
          <t>Zs:</t>
        </r>
        <r>
          <rPr>
            <sz val="9"/>
            <color indexed="81"/>
            <rFont val="Tahoma"/>
            <family val="2"/>
            <charset val="238"/>
          </rPr>
          <t xml:space="preserve">
"entity, attribute, relationship" =&gt; what are those? How to represent them?
1:1, 1:N, N:M: what are those?</t>
        </r>
      </text>
    </comment>
    <comment ref="F53" authorId="0" shapeId="0">
      <text>
        <r>
          <rPr>
            <b/>
            <sz val="9"/>
            <color indexed="81"/>
            <rFont val="Tahoma"/>
            <family val="2"/>
            <charset val="238"/>
          </rPr>
          <t>Zs:</t>
        </r>
        <r>
          <rPr>
            <sz val="9"/>
            <color indexed="81"/>
            <rFont val="Tahoma"/>
            <family val="2"/>
            <charset val="238"/>
          </rPr>
          <t xml:space="preserve">
R1 and R2 and the union should contain functional dependencies, not simple datafields
Dependency preserving is done for DATABASE and not A TABLE
Dependency preserving is nowhere connected to joins
" student table is decomposed in to two"  ???</t>
        </r>
      </text>
    </comment>
    <comment ref="G53" authorId="0" shapeId="0">
      <text>
        <r>
          <rPr>
            <b/>
            <sz val="9"/>
            <color indexed="81"/>
            <rFont val="Tahoma"/>
            <family val="2"/>
            <charset val="238"/>
          </rPr>
          <t>Zs:</t>
        </r>
        <r>
          <rPr>
            <sz val="9"/>
            <color indexed="81"/>
            <rFont val="Tahoma"/>
            <family val="2"/>
            <charset val="238"/>
          </rPr>
          <t xml:space="preserve">
IS_A? Inheritance?
HAS_A/PART_OF?
INSTANCE_OF?</t>
        </r>
      </text>
    </comment>
    <comment ref="H53" authorId="0" shapeId="0">
      <text>
        <r>
          <rPr>
            <b/>
            <sz val="9"/>
            <color indexed="81"/>
            <rFont val="Tahoma"/>
            <family val="2"/>
            <charset val="238"/>
          </rPr>
          <t>Zs:</t>
        </r>
        <r>
          <rPr>
            <sz val="9"/>
            <color indexed="81"/>
            <rFont val="Tahoma"/>
            <family val="2"/>
            <charset val="238"/>
          </rPr>
          <t xml:space="preserve">
No email received</t>
        </r>
      </text>
    </comment>
    <comment ref="I53" authorId="0" shapeId="0">
      <text>
        <r>
          <rPr>
            <b/>
            <sz val="9"/>
            <color indexed="81"/>
            <rFont val="Tahoma"/>
            <family val="2"/>
            <charset val="238"/>
          </rPr>
          <t>Zs:</t>
        </r>
        <r>
          <rPr>
            <sz val="9"/>
            <color indexed="81"/>
            <rFont val="Tahoma"/>
            <family val="2"/>
            <charset val="238"/>
          </rPr>
          <t xml:space="preserve">
You write about cube/rolup, but the question was about OLTP vs OLAP</t>
        </r>
      </text>
    </comment>
    <comment ref="E54" authorId="0" shapeId="0">
      <text>
        <r>
          <rPr>
            <b/>
            <sz val="9"/>
            <color indexed="81"/>
            <rFont val="Tahoma"/>
            <family val="2"/>
            <charset val="238"/>
          </rPr>
          <t>Zs:</t>
        </r>
        <r>
          <rPr>
            <sz val="9"/>
            <color indexed="81"/>
            <rFont val="Tahoma"/>
            <family val="2"/>
            <charset val="238"/>
          </rPr>
          <t xml:space="preserve">
Empty</t>
        </r>
      </text>
    </comment>
    <comment ref="E55" authorId="0" shapeId="0">
      <text>
        <r>
          <rPr>
            <b/>
            <sz val="9"/>
            <color indexed="81"/>
            <rFont val="Tahoma"/>
            <family val="2"/>
            <charset val="238"/>
          </rPr>
          <t>Zs:</t>
        </r>
        <r>
          <rPr>
            <sz val="9"/>
            <color indexed="81"/>
            <rFont val="Tahoma"/>
            <family val="2"/>
            <charset val="238"/>
          </rPr>
          <t xml:space="preserve">
The "disadvantages" section is missing</t>
        </r>
      </text>
    </comment>
    <comment ref="F55" authorId="0" shapeId="0">
      <text>
        <r>
          <rPr>
            <b/>
            <sz val="9"/>
            <color indexed="81"/>
            <rFont val="Tahoma"/>
            <family val="2"/>
            <charset val="238"/>
          </rPr>
          <t>Zs:</t>
        </r>
        <r>
          <rPr>
            <sz val="9"/>
            <color indexed="81"/>
            <rFont val="Tahoma"/>
            <family val="2"/>
            <charset val="238"/>
          </rPr>
          <t xml:space="preserve">
JOIN types are inner/left outer/right outer/full outer</t>
        </r>
      </text>
    </comment>
    <comment ref="G55" authorId="0" shapeId="0">
      <text>
        <r>
          <rPr>
            <b/>
            <sz val="9"/>
            <color indexed="81"/>
            <rFont val="Tahoma"/>
            <family val="2"/>
            <charset val="238"/>
          </rPr>
          <t>Zs:</t>
        </r>
        <r>
          <rPr>
            <sz val="9"/>
            <color indexed="81"/>
            <rFont val="Tahoma"/>
            <family val="2"/>
            <charset val="238"/>
          </rPr>
          <t xml:space="preserve">
Nothing about heap files</t>
        </r>
      </text>
    </comment>
    <comment ref="H55" authorId="0" shapeId="0">
      <text>
        <r>
          <rPr>
            <b/>
            <sz val="9"/>
            <color indexed="81"/>
            <rFont val="Tahoma"/>
            <family val="2"/>
            <charset val="238"/>
          </rPr>
          <t>Zs:</t>
        </r>
        <r>
          <rPr>
            <sz val="9"/>
            <color indexed="81"/>
            <rFont val="Tahoma"/>
            <family val="2"/>
            <charset val="238"/>
          </rPr>
          <t xml:space="preserve">
Missing - Dependency preserving is done by applying the armstrong axioms to the initial+decomposed functional dependencies of the dataset</t>
        </r>
      </text>
    </comment>
    <comment ref="I55" authorId="0" shapeId="0">
      <text>
        <r>
          <rPr>
            <b/>
            <sz val="9"/>
            <color indexed="81"/>
            <rFont val="Tahoma"/>
            <family val="2"/>
            <charset val="238"/>
          </rPr>
          <t>Zs:</t>
        </r>
        <r>
          <rPr>
            <sz val="9"/>
            <color indexed="81"/>
            <rFont val="Tahoma"/>
            <family val="2"/>
            <charset val="238"/>
          </rPr>
          <t xml:space="preserve">
Normalized vs star data model</t>
        </r>
      </text>
    </comment>
    <comment ref="H56" authorId="0" shapeId="0">
      <text>
        <r>
          <rPr>
            <b/>
            <sz val="9"/>
            <color indexed="81"/>
            <rFont val="Tahoma"/>
            <family val="2"/>
            <charset val="238"/>
          </rPr>
          <t>Zs:</t>
        </r>
        <r>
          <rPr>
            <sz val="9"/>
            <color indexed="81"/>
            <rFont val="Tahoma"/>
            <family val="2"/>
            <charset val="238"/>
          </rPr>
          <t xml:space="preserve">
3 disks are not enough for raid5 (4 disks are needed)
The parity blocks are spread around all disks
Actually, database files are heap files that have a clustered index and a possibility for additional indexes to speed up search</t>
        </r>
      </text>
    </comment>
    <comment ref="I56" authorId="0" shapeId="0">
      <text>
        <r>
          <rPr>
            <b/>
            <sz val="9"/>
            <color indexed="81"/>
            <rFont val="Tahoma"/>
            <family val="2"/>
            <charset val="238"/>
          </rPr>
          <t>Zs:</t>
        </r>
        <r>
          <rPr>
            <sz val="9"/>
            <color indexed="81"/>
            <rFont val="Tahoma"/>
            <family val="2"/>
            <charset val="238"/>
          </rPr>
          <t xml:space="preserve">
You should've mentioned the other inheritance models too. 
Ideally this would be only 3.5 points for this question, but your answers are great in general,  so I give you 4.5 :)</t>
        </r>
      </text>
    </comment>
    <comment ref="F59" authorId="0" shapeId="0">
      <text>
        <r>
          <rPr>
            <b/>
            <sz val="9"/>
            <color indexed="81"/>
            <rFont val="Tahoma"/>
            <charset val="1"/>
          </rPr>
          <t>Zs:</t>
        </r>
        <r>
          <rPr>
            <sz val="9"/>
            <color indexed="81"/>
            <rFont val="Tahoma"/>
            <charset val="1"/>
          </rPr>
          <t xml:space="preserve">
You mix up inheritance models (which should be: table per type, table per hierarchy, single table inheritance or generic - you should write about this!) AND relations (1:1, 1:N, 1:M - this was NOT the question)</t>
        </r>
      </text>
    </comment>
    <comment ref="G59" authorId="0" shapeId="0">
      <text>
        <r>
          <rPr>
            <b/>
            <sz val="9"/>
            <color indexed="81"/>
            <rFont val="Tahoma"/>
            <charset val="1"/>
          </rPr>
          <t>Zs:</t>
        </r>
        <r>
          <rPr>
            <sz val="9"/>
            <color indexed="81"/>
            <rFont val="Tahoma"/>
            <charset val="1"/>
          </rPr>
          <t xml:space="preserve">
 object types (database, schema, table, view, cursor, procedure, function, trigger, user, role) - you did not write about those</t>
        </r>
      </text>
    </comment>
    <comment ref="I59" authorId="0" shapeId="0">
      <text>
        <r>
          <rPr>
            <b/>
            <sz val="9"/>
            <color indexed="81"/>
            <rFont val="Tahoma"/>
            <charset val="1"/>
          </rPr>
          <t>Zs:</t>
        </r>
        <r>
          <rPr>
            <sz val="9"/>
            <color indexed="81"/>
            <rFont val="Tahoma"/>
            <charset val="1"/>
          </rPr>
          <t xml:space="preserve">
You did not use a heap file, BECUSE the primary key defines a clustered index</t>
        </r>
      </text>
    </comment>
    <comment ref="E60" authorId="0" shapeId="0">
      <text>
        <r>
          <rPr>
            <b/>
            <sz val="9"/>
            <color indexed="81"/>
            <rFont val="Tahoma"/>
            <charset val="1"/>
          </rPr>
          <t>Zs:</t>
        </r>
        <r>
          <rPr>
            <sz val="9"/>
            <color indexed="81"/>
            <rFont val="Tahoma"/>
            <charset val="1"/>
          </rPr>
          <t xml:space="preserve">
Baseically what you wrote is that for your topic, everything would be good. This cannot be true!</t>
        </r>
      </text>
    </comment>
    <comment ref="F60" authorId="0" shapeId="0">
      <text>
        <r>
          <rPr>
            <b/>
            <sz val="9"/>
            <color indexed="81"/>
            <rFont val="Tahoma"/>
            <charset val="1"/>
          </rPr>
          <t>Zs:</t>
        </r>
        <r>
          <rPr>
            <sz val="9"/>
            <color indexed="81"/>
            <rFont val="Tahoma"/>
            <charset val="1"/>
          </rPr>
          <t xml:space="preserve">
What about the check constraint?
What about the unique constraint?</t>
        </r>
      </text>
    </comment>
    <comment ref="G60" authorId="0" shapeId="0">
      <text>
        <r>
          <rPr>
            <b/>
            <sz val="9"/>
            <color indexed="81"/>
            <rFont val="Tahoma"/>
            <charset val="1"/>
          </rPr>
          <t>Zs:</t>
        </r>
        <r>
          <rPr>
            <sz val="9"/>
            <color indexed="81"/>
            <rFont val="Tahoma"/>
            <charset val="1"/>
          </rPr>
          <t xml:space="preserve">
Very very few concrete things… Not really connected to your project topic</t>
        </r>
      </text>
    </comment>
    <comment ref="H60" authorId="0" shapeId="0">
      <text>
        <r>
          <rPr>
            <b/>
            <sz val="9"/>
            <color indexed="81"/>
            <rFont val="Tahoma"/>
            <charset val="1"/>
          </rPr>
          <t>Zs:</t>
        </r>
        <r>
          <rPr>
            <sz val="9"/>
            <color indexed="81"/>
            <rFont val="Tahoma"/>
            <charset val="1"/>
          </rPr>
          <t xml:space="preserve">
 object types (database, schema, table, view, cursor, procedure, function, trigger, user, role) - you did not write about those</t>
        </r>
      </text>
    </comment>
    <comment ref="I60" authorId="0" shapeId="0">
      <text>
        <r>
          <rPr>
            <b/>
            <sz val="9"/>
            <color indexed="81"/>
            <rFont val="Tahoma"/>
            <charset val="1"/>
          </rPr>
          <t>Zs:</t>
        </r>
        <r>
          <rPr>
            <sz val="9"/>
            <color indexed="81"/>
            <rFont val="Tahoma"/>
            <charset val="1"/>
          </rPr>
          <t xml:space="preserve">
Possibility to use constraints, specifically primary keys and foreign key with references - you talk about neither.
Also, the order of rows/columns does NOT matter</t>
        </r>
      </text>
    </comment>
    <comment ref="E61" authorId="0" shapeId="0">
      <text>
        <r>
          <rPr>
            <b/>
            <sz val="9"/>
            <color indexed="81"/>
            <rFont val="Tahoma"/>
            <charset val="1"/>
          </rPr>
          <t>Zs:</t>
        </r>
        <r>
          <rPr>
            <sz val="9"/>
            <color indexed="81"/>
            <rFont val="Tahoma"/>
            <charset val="1"/>
          </rPr>
          <t xml:space="preserve">
Very very few concrete things… Not really connected to your project topic</t>
        </r>
      </text>
    </comment>
    <comment ref="F61" authorId="0" shapeId="0">
      <text>
        <r>
          <rPr>
            <b/>
            <sz val="9"/>
            <color indexed="81"/>
            <rFont val="Tahoma"/>
            <charset val="1"/>
          </rPr>
          <t>Zs:</t>
        </r>
        <r>
          <rPr>
            <sz val="9"/>
            <color indexed="81"/>
            <rFont val="Tahoma"/>
            <charset val="1"/>
          </rPr>
          <t xml:space="preserve">
Procedural elements = Stored procedures, user defined functions, triggers. You do not write about those.
Built-in functions are not interesting here</t>
        </r>
      </text>
    </comment>
    <comment ref="G61" authorId="0" shapeId="0">
      <text>
        <r>
          <rPr>
            <b/>
            <sz val="9"/>
            <color indexed="81"/>
            <rFont val="Tahoma"/>
            <charset val="1"/>
          </rPr>
          <t>Zs:</t>
        </r>
        <r>
          <rPr>
            <sz val="9"/>
            <color indexed="81"/>
            <rFont val="Tahoma"/>
            <charset val="1"/>
          </rPr>
          <t xml:space="preserve">
And what about one-to-one?
</t>
        </r>
      </text>
    </comment>
    <comment ref="H61" authorId="0" shapeId="0">
      <text>
        <r>
          <rPr>
            <b/>
            <sz val="9"/>
            <color indexed="81"/>
            <rFont val="Tahoma"/>
            <charset val="1"/>
          </rPr>
          <t>Zs:</t>
        </r>
        <r>
          <rPr>
            <sz val="9"/>
            <color indexed="81"/>
            <rFont val="Tahoma"/>
            <charset val="1"/>
          </rPr>
          <t xml:space="preserve">
You do not connect the topics to your project work</t>
        </r>
      </text>
    </comment>
    <comment ref="I61" authorId="0" shapeId="0">
      <text>
        <r>
          <rPr>
            <b/>
            <sz val="9"/>
            <color indexed="81"/>
            <rFont val="Tahoma"/>
            <charset val="1"/>
          </rPr>
          <t>Zs:</t>
        </r>
        <r>
          <rPr>
            <sz val="9"/>
            <color indexed="81"/>
            <rFont val="Tahoma"/>
            <charset val="1"/>
          </rPr>
          <t xml:space="preserve">
You did not use a heap file, BECUSE the primary key defines a clustered index</t>
        </r>
      </text>
    </comment>
    <comment ref="G62" authorId="0" shapeId="0">
      <text>
        <r>
          <rPr>
            <b/>
            <sz val="9"/>
            <color indexed="81"/>
            <rFont val="Tahoma"/>
            <charset val="1"/>
          </rPr>
          <t>Zs:</t>
        </r>
        <r>
          <rPr>
            <sz val="9"/>
            <color indexed="81"/>
            <rFont val="Tahoma"/>
            <charset val="1"/>
          </rPr>
          <t xml:space="preserve">
List of dialects is BAD</t>
        </r>
      </text>
    </comment>
    <comment ref="H62" authorId="0" shapeId="0">
      <text>
        <r>
          <rPr>
            <b/>
            <sz val="9"/>
            <color indexed="81"/>
            <rFont val="Tahoma"/>
            <charset val="1"/>
          </rPr>
          <t>Zs:</t>
        </r>
        <r>
          <rPr>
            <sz val="9"/>
            <color indexed="81"/>
            <rFont val="Tahoma"/>
            <charset val="1"/>
          </rPr>
          <t xml:space="preserve">
very very very few</t>
        </r>
      </text>
    </comment>
    <comment ref="I62" authorId="0" shapeId="0">
      <text>
        <r>
          <rPr>
            <b/>
            <sz val="9"/>
            <color indexed="81"/>
            <rFont val="Tahoma"/>
            <charset val="1"/>
          </rPr>
          <t>Zs:</t>
        </r>
        <r>
          <rPr>
            <sz val="9"/>
            <color indexed="81"/>
            <rFont val="Tahoma"/>
            <charset val="1"/>
          </rPr>
          <t xml:space="preserve">
very very very few</t>
        </r>
      </text>
    </comment>
  </commentList>
</comments>
</file>

<file path=xl/comments3.xml><?xml version="1.0" encoding="utf-8"?>
<comments xmlns="http://schemas.openxmlformats.org/spreadsheetml/2006/main">
  <authors>
    <author>Zs</author>
  </authors>
  <commentList>
    <comment ref="D1" authorId="0" shapeId="0">
      <text>
        <r>
          <rPr>
            <b/>
            <sz val="9"/>
            <color indexed="81"/>
            <rFont val="Tahoma"/>
            <family val="2"/>
            <charset val="238"/>
          </rPr>
          <t>Zs:</t>
        </r>
        <r>
          <rPr>
            <sz val="9"/>
            <color indexed="81"/>
            <rFont val="Tahoma"/>
            <family val="2"/>
            <charset val="238"/>
          </rPr>
          <t xml:space="preserve">
Green = After Retake
Red = After Retake2</t>
        </r>
      </text>
    </comment>
    <comment ref="E1" authorId="0" shapeId="0">
      <text>
        <r>
          <rPr>
            <b/>
            <sz val="9"/>
            <color indexed="81"/>
            <rFont val="Tahoma"/>
            <family val="2"/>
            <charset val="238"/>
          </rPr>
          <t>Zs:</t>
        </r>
        <r>
          <rPr>
            <sz val="9"/>
            <color indexed="81"/>
            <rFont val="Tahoma"/>
            <family val="2"/>
            <charset val="238"/>
          </rPr>
          <t xml:space="preserve">
Green = After Retake
Red = After Retake2</t>
        </r>
      </text>
    </comment>
  </commentList>
</comments>
</file>

<file path=xl/sharedStrings.xml><?xml version="1.0" encoding="utf-8"?>
<sst xmlns="http://schemas.openxmlformats.org/spreadsheetml/2006/main" count="524" uniqueCount="121">
  <si>
    <t/>
  </si>
  <si>
    <t>342113300</t>
  </si>
  <si>
    <t>340999716</t>
  </si>
  <si>
    <t>341000646</t>
  </si>
  <si>
    <t>301279598</t>
  </si>
  <si>
    <t>195668893</t>
  </si>
  <si>
    <t>341001859</t>
  </si>
  <si>
    <t>341002937</t>
  </si>
  <si>
    <t>252513181</t>
  </si>
  <si>
    <t>298633600</t>
  </si>
  <si>
    <t>298636855</t>
  </si>
  <si>
    <t>341006160</t>
  </si>
  <si>
    <t>376485166</t>
  </si>
  <si>
    <t>340999403</t>
  </si>
  <si>
    <t>341993128</t>
  </si>
  <si>
    <t>358234908</t>
  </si>
  <si>
    <t>376485170</t>
  </si>
  <si>
    <t>341993876</t>
  </si>
  <si>
    <t>298638898</t>
  </si>
  <si>
    <t>301290191</t>
  </si>
  <si>
    <t>NAME</t>
  </si>
  <si>
    <t>NEPTUN</t>
  </si>
  <si>
    <t>TOPIC</t>
  </si>
  <si>
    <t>STATUS</t>
  </si>
  <si>
    <t>GROUP</t>
  </si>
  <si>
    <t>ZH1</t>
  </si>
  <si>
    <t>X</t>
  </si>
  <si>
    <t>SUM</t>
  </si>
  <si>
    <t>%</t>
  </si>
  <si>
    <t>Grade</t>
  </si>
  <si>
    <t>%tol</t>
  </si>
  <si>
    <t>%ig</t>
  </si>
  <si>
    <t>Jegy</t>
  </si>
  <si>
    <t>BM217I</t>
  </si>
  <si>
    <t>DEAZPA</t>
  </si>
  <si>
    <t>YB7IQX</t>
  </si>
  <si>
    <t>DWFD1I</t>
  </si>
  <si>
    <t>K21HBV</t>
  </si>
  <si>
    <t>Z89RF3</t>
  </si>
  <si>
    <t>U4WM55</t>
  </si>
  <si>
    <t>G93XWK</t>
  </si>
  <si>
    <t>Q26Q6J</t>
  </si>
  <si>
    <t>AVQHIL</t>
  </si>
  <si>
    <t>ZJXJG3</t>
  </si>
  <si>
    <t>LAZ580</t>
  </si>
  <si>
    <t>VU8ZMR</t>
  </si>
  <si>
    <t>I09UEI</t>
  </si>
  <si>
    <t>F8SKRV</t>
  </si>
  <si>
    <t>LA_01</t>
  </si>
  <si>
    <t>GO10DV</t>
  </si>
  <si>
    <t>AIPO74</t>
  </si>
  <si>
    <t>OX0VW8</t>
  </si>
  <si>
    <t>EOJV0J</t>
  </si>
  <si>
    <t>SUX9GX</t>
  </si>
  <si>
    <t>IG5PGF</t>
  </si>
  <si>
    <t>BI15A3</t>
  </si>
  <si>
    <t>KG09IO</t>
  </si>
  <si>
    <t>UA7XXQ</t>
  </si>
  <si>
    <t>EEM4QC</t>
  </si>
  <si>
    <t>LA_02</t>
  </si>
  <si>
    <t>WZB2A1</t>
  </si>
  <si>
    <t>UYVE3E</t>
  </si>
  <si>
    <t>B5PGG0</t>
  </si>
  <si>
    <t>HDQ4LW</t>
  </si>
  <si>
    <t>BGVJI0</t>
  </si>
  <si>
    <t>LFU3X8</t>
  </si>
  <si>
    <t>UYLXL2</t>
  </si>
  <si>
    <t>Q06K3H</t>
  </si>
  <si>
    <t>TFISYE</t>
  </si>
  <si>
    <t>GS3AEB</t>
  </si>
  <si>
    <t>V29OWN</t>
  </si>
  <si>
    <t>FIWB0M</t>
  </si>
  <si>
    <t>DFLS65</t>
  </si>
  <si>
    <t>YO1V5K</t>
  </si>
  <si>
    <t>IZQ3WG</t>
  </si>
  <si>
    <t>LMQGLO</t>
  </si>
  <si>
    <t>CreIns</t>
  </si>
  <si>
    <t>Rnd</t>
  </si>
  <si>
    <t>GrpAvg</t>
  </si>
  <si>
    <t>AvgWin</t>
  </si>
  <si>
    <t>NewTab</t>
  </si>
  <si>
    <t>JoinView</t>
  </si>
  <si>
    <t>SelfJoin</t>
  </si>
  <si>
    <t>A</t>
  </si>
  <si>
    <t>NJM</t>
  </si>
  <si>
    <t>!!!</t>
  </si>
  <si>
    <t>!!!!!!</t>
  </si>
  <si>
    <t>!!!!</t>
  </si>
  <si>
    <t>!</t>
  </si>
  <si>
    <t>1 (missing)</t>
  </si>
  <si>
    <t>PracticeZH + Defense</t>
  </si>
  <si>
    <t>Defense</t>
  </si>
  <si>
    <t>RETAKES</t>
  </si>
  <si>
    <t>RETAKES:</t>
  </si>
  <si>
    <t>JoinModView</t>
  </si>
  <si>
    <t>Count</t>
  </si>
  <si>
    <t>LeadLag</t>
  </si>
  <si>
    <t>Should not write retake!!!</t>
  </si>
  <si>
    <t>PracticeZH</t>
  </si>
  <si>
    <t>LectureZH</t>
  </si>
  <si>
    <t>ProjectGrade</t>
  </si>
  <si>
    <t>FINAL</t>
  </si>
  <si>
    <t>-0.5</t>
  </si>
  <si>
    <t>+1 (orig +0.5)</t>
  </si>
  <si>
    <t>4</t>
  </si>
  <si>
    <t>ALL</t>
  </si>
  <si>
    <t>0.5</t>
  </si>
  <si>
    <t>FAIL</t>
  </si>
  <si>
    <t>NJM - FAIL</t>
  </si>
  <si>
    <t>!!! !!! -2</t>
  </si>
  <si>
    <t>---</t>
  </si>
  <si>
    <t>RETAKES ON 04/JAN</t>
  </si>
  <si>
    <t>RETAKES 2:</t>
  </si>
  <si>
    <t>fiwb0m</t>
  </si>
  <si>
    <t>yo1v5k</t>
  </si>
  <si>
    <t>i09uei</t>
  </si>
  <si>
    <t>aipo74</t>
  </si>
  <si>
    <t>eem4qc</t>
  </si>
  <si>
    <t>CountCTE</t>
  </si>
  <si>
    <t>NOT DEFENDED</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</si>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</sst>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1"/>
      <color theme="1"/>
      <name val="Calibri"/>
      <family val="2"/>
      <charset val="238"/>
      <scheme val="minor"/>
    </font>
    <font>
      <b/>
      <sz val="11"/>
      <color theme="1"/>
      <name val="Courier New"/>
      <family val="3"/>
      <charset val="238"/>
    </font>
    <font>
      <sz val="11"/>
      <color theme="1"/>
      <name val="Courier New"/>
      <family val="3"/>
      <charset val="238"/>
    </font>
    <font>
      <sz val="11"/>
      <color theme="1"/>
      <name val="Courier New"/>
    </font>
    <font>
      <sz val="10"/>
      <name val="Arial"/>
      <family val="2"/>
      <charset val="238"/>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
      <b/>
      <u/>
      <sz val="11"/>
      <color theme="1"/>
      <name val="Calibri"/>
      <family val="2"/>
      <charset val="238"/>
      <scheme val="minor"/>
    </font>
    <font>
      <sz val="11"/>
      <color rgb="FF000000"/>
      <name val="Calibri"/>
      <family val="2"/>
      <charset val="238"/>
    </font>
    <font>
      <b/>
      <u/>
      <sz val="10"/>
      <color theme="1"/>
      <name val="Arial"/>
      <family val="2"/>
      <charset val="238"/>
    </font>
    <font>
      <b/>
      <u/>
      <sz val="11"/>
      <color theme="1"/>
      <name val="Calibri"/>
      <family val="2"/>
      <charset val="238"/>
    </font>
    <font>
      <sz val="10"/>
      <color theme="1"/>
      <name val="Arial"/>
      <family val="2"/>
      <charset val="238"/>
    </font>
  </fonts>
  <fills count="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
      <patternFill patternType="solid">
        <fgColor theme="1"/>
        <bgColor indexed="64"/>
      </patternFill>
    </fill>
    <fill>
      <patternFill patternType="solid">
        <fgColor rgb="FF00FF00"/>
        <bgColor indexed="64"/>
      </patternFill>
    </fill>
    <fill>
      <patternFill patternType="solid">
        <fgColor rgb="FFFF000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62">
    <xf numFmtId="0" fontId="0" fillId="0" borderId="0" xfId="0" applyProtection="1"/>
    <xf numFmtId="0" fontId="1" fillId="2" borderId="0" xfId="0" applyFont="1" applyFill="1" applyProtection="1">
      <protection locked="0"/>
    </xf>
    <xf numFmtId="0" fontId="0" fillId="0" borderId="0" xfId="0" applyProtection="1"/>
    <xf numFmtId="0" fontId="1" fillId="0" borderId="0" xfId="0" applyFont="1" applyFill="1" applyProtection="1">
      <protection locked="0"/>
    </xf>
    <xf numFmtId="49" fontId="0" fillId="0" borderId="0" xfId="0" applyNumberFormat="1" applyFill="1" applyProtection="1">
      <protection locked="0"/>
    </xf>
    <xf numFmtId="0" fontId="2" fillId="0" borderId="0" xfId="0" applyFont="1" applyFill="1" applyProtection="1">
      <protection locked="0"/>
    </xf>
    <xf numFmtId="49" fontId="3" fillId="0" borderId="0" xfId="0" applyNumberFormat="1" applyFont="1" applyFill="1" applyProtection="1">
      <protection locked="0"/>
    </xf>
    <xf numFmtId="0" fontId="3" fillId="0" borderId="0" xfId="0" applyFont="1" applyProtection="1"/>
    <xf numFmtId="0" fontId="1" fillId="0" borderId="0" xfId="0" applyFont="1" applyProtection="1"/>
    <xf numFmtId="0" fontId="1" fillId="0" borderId="0" xfId="0" applyFont="1" applyAlignment="1" applyProtection="1">
      <alignment wrapText="1"/>
    </xf>
    <xf numFmtId="0" fontId="0" fillId="0" borderId="0" xfId="0" applyAlignment="1" applyProtection="1">
      <alignment wrapText="1"/>
    </xf>
    <xf numFmtId="0" fontId="0" fillId="0" borderId="0" xfId="0" applyFill="1" applyAlignment="1" applyProtection="1">
      <alignment wrapText="1"/>
    </xf>
    <xf numFmtId="0" fontId="0" fillId="0" borderId="0" xfId="0" applyFill="1" applyProtection="1"/>
    <xf numFmtId="49" fontId="4" fillId="0" borderId="0" xfId="0" applyNumberFormat="1" applyFont="1" applyFill="1" applyProtection="1">
      <protection locked="0"/>
    </xf>
    <xf numFmtId="0" fontId="2" fillId="0" borderId="0" xfId="0" applyFont="1" applyFill="1" applyAlignment="1" applyProtection="1">
      <alignment wrapText="1"/>
      <protection locked="0"/>
    </xf>
    <xf numFmtId="0" fontId="1" fillId="2" borderId="1" xfId="0" applyFont="1" applyFill="1" applyBorder="1" applyProtection="1">
      <protection locked="0"/>
    </xf>
    <xf numFmtId="0" fontId="0" fillId="3" borderId="0" xfId="0" applyFill="1" applyBorder="1"/>
    <xf numFmtId="0" fontId="0" fillId="3" borderId="0" xfId="0" applyFill="1"/>
    <xf numFmtId="0" fontId="5" fillId="3" borderId="0" xfId="0" applyFont="1" applyFill="1"/>
    <xf numFmtId="0" fontId="0" fillId="2" borderId="0" xfId="0" applyFill="1" applyBorder="1" applyProtection="1"/>
    <xf numFmtId="0" fontId="0" fillId="2" borderId="2" xfId="0" applyFill="1" applyBorder="1" applyProtection="1"/>
    <xf numFmtId="9" fontId="0" fillId="2" borderId="0" xfId="0" applyNumberFormat="1" applyFill="1" applyBorder="1" applyProtection="1"/>
    <xf numFmtId="49" fontId="3" fillId="0" borderId="0" xfId="0" applyNumberFormat="1" applyFont="1" applyFill="1" applyAlignment="1" applyProtection="1">
      <alignment wrapText="1"/>
      <protection locked="0"/>
    </xf>
    <xf numFmtId="0" fontId="0" fillId="0" borderId="0" xfId="0" applyFont="1" applyFill="1" applyProtection="1"/>
    <xf numFmtId="9" fontId="0" fillId="0" borderId="0" xfId="0" applyNumberFormat="1" applyProtection="1"/>
    <xf numFmtId="0" fontId="0" fillId="4" borderId="3" xfId="0" applyFill="1" applyBorder="1"/>
    <xf numFmtId="9" fontId="0" fillId="4" borderId="4" xfId="0" applyNumberFormat="1" applyFill="1" applyBorder="1"/>
    <xf numFmtId="9" fontId="0" fillId="4" borderId="5" xfId="0" applyNumberFormat="1" applyFill="1" applyBorder="1"/>
    <xf numFmtId="0" fontId="0" fillId="4" borderId="1" xfId="0" applyFill="1" applyBorder="1"/>
    <xf numFmtId="9" fontId="0" fillId="4" borderId="0" xfId="0" applyNumberFormat="1" applyFill="1" applyBorder="1"/>
    <xf numFmtId="9" fontId="0" fillId="4" borderId="2" xfId="0" applyNumberFormat="1" applyFill="1" applyBorder="1"/>
    <xf numFmtId="0" fontId="0" fillId="4" borderId="6" xfId="0" applyFill="1" applyBorder="1"/>
    <xf numFmtId="0" fontId="0" fillId="4" borderId="7" xfId="0" applyFill="1" applyBorder="1"/>
    <xf numFmtId="0" fontId="0" fillId="4" borderId="8" xfId="0" applyFill="1" applyBorder="1"/>
    <xf numFmtId="0" fontId="1" fillId="0" borderId="0" xfId="0" applyFont="1" applyFill="1" applyBorder="1" applyProtection="1">
      <protection locked="0"/>
    </xf>
    <xf numFmtId="0" fontId="0" fillId="0" borderId="0" xfId="0" applyFont="1" applyFill="1" applyBorder="1" applyProtection="1">
      <protection locked="0"/>
    </xf>
    <xf numFmtId="0" fontId="0" fillId="0" borderId="0" xfId="0" applyFont="1" applyFill="1" applyBorder="1" applyProtection="1"/>
    <xf numFmtId="9" fontId="0" fillId="0" borderId="0" xfId="0" applyNumberFormat="1" applyFill="1" applyBorder="1"/>
    <xf numFmtId="0" fontId="0" fillId="0" borderId="0" xfId="0" applyFill="1" applyBorder="1"/>
    <xf numFmtId="49" fontId="0" fillId="0" borderId="0" xfId="0" applyNumberFormat="1" applyFont="1" applyFill="1" applyAlignment="1" applyProtection="1">
      <protection locked="0"/>
    </xf>
    <xf numFmtId="0" fontId="1" fillId="0" borderId="0" xfId="0" applyFont="1" applyFill="1" applyAlignment="1" applyProtection="1">
      <protection locked="0"/>
    </xf>
    <xf numFmtId="0" fontId="0" fillId="0" borderId="0" xfId="0" applyAlignment="1" applyProtection="1"/>
    <xf numFmtId="0" fontId="0" fillId="0" borderId="0" xfId="0" applyBorder="1" applyProtection="1"/>
    <xf numFmtId="0" fontId="11" fillId="0" borderId="0" xfId="0" applyFont="1" applyBorder="1" applyAlignment="1" applyProtection="1">
      <alignment horizontal="right" wrapText="1"/>
    </xf>
    <xf numFmtId="0" fontId="11" fillId="0" borderId="0" xfId="0" applyFont="1" applyBorder="1" applyAlignment="1" applyProtection="1">
      <alignment wrapText="1"/>
    </xf>
    <xf numFmtId="0" fontId="10" fillId="0" borderId="0" xfId="0" applyFont="1" applyProtection="1"/>
    <xf numFmtId="0" fontId="0" fillId="5" borderId="0" xfId="0" applyFill="1" applyProtection="1"/>
    <xf numFmtId="0" fontId="0" fillId="0" borderId="0" xfId="0" applyFill="1" applyBorder="1" applyProtection="1"/>
    <xf numFmtId="0" fontId="12" fillId="0" borderId="9" xfId="0" applyFont="1" applyBorder="1" applyAlignment="1" applyProtection="1">
      <alignment wrapText="1"/>
    </xf>
    <xf numFmtId="0" fontId="13" fillId="0" borderId="9" xfId="0" applyFont="1" applyBorder="1" applyAlignment="1" applyProtection="1">
      <alignment wrapText="1"/>
    </xf>
    <xf numFmtId="0" fontId="14" fillId="0" borderId="9" xfId="0" applyFont="1" applyBorder="1" applyAlignment="1" applyProtection="1">
      <alignment wrapText="1"/>
    </xf>
    <xf numFmtId="0" fontId="11" fillId="0" borderId="9" xfId="0" applyFont="1" applyBorder="1" applyAlignment="1" applyProtection="1">
      <alignment wrapText="1"/>
    </xf>
    <xf numFmtId="0" fontId="11" fillId="0" borderId="9" xfId="0" applyFont="1" applyBorder="1" applyAlignment="1" applyProtection="1">
      <alignment horizontal="right" wrapText="1"/>
    </xf>
    <xf numFmtId="0" fontId="11" fillId="6" borderId="9" xfId="0" applyFont="1" applyFill="1" applyBorder="1" applyAlignment="1" applyProtection="1">
      <alignment horizontal="right" wrapText="1"/>
    </xf>
    <xf numFmtId="0" fontId="11" fillId="0" borderId="9" xfId="0" applyFont="1" applyBorder="1" applyAlignment="1" applyProtection="1">
      <alignment vertical="center"/>
    </xf>
    <xf numFmtId="0" fontId="11" fillId="0" borderId="9" xfId="0" quotePrefix="1" applyFont="1" applyBorder="1" applyAlignment="1" applyProtection="1">
      <alignment wrapText="1"/>
    </xf>
    <xf numFmtId="0" fontId="11" fillId="7" borderId="9" xfId="0" applyFont="1" applyFill="1" applyBorder="1" applyAlignment="1" applyProtection="1">
      <alignment horizontal="right" wrapText="1"/>
    </xf>
    <xf numFmtId="0" fontId="11" fillId="7" borderId="9" xfId="0" applyFont="1" applyFill="1" applyBorder="1" applyAlignment="1" applyProtection="1">
      <alignment wrapText="1"/>
    </xf>
    <xf numFmtId="0" fontId="11" fillId="7" borderId="9" xfId="0" quotePrefix="1" applyFont="1" applyFill="1" applyBorder="1" applyAlignment="1" applyProtection="1">
      <alignment wrapText="1"/>
    </xf>
    <xf numFmtId="0" fontId="1" fillId="2" borderId="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2" xfId="0" applyFont="1" applyFill="1" applyBorder="1" applyAlignment="1" applyProtection="1">
      <alignment horizontal="center"/>
    </xf>
  </cellXfs>
  <cellStyles count="1">
    <cellStyle name="Normál" xfId="0" builtinId="0"/>
  </cellStyles>
  <dxfs count="5">
    <dxf>
      <fill>
        <patternFill patternType="none">
          <fgColor indexed="64"/>
          <bgColor auto="1"/>
        </patternFill>
      </fill>
      <alignment horizontal="general" vertical="bottom" textRotation="0" wrapText="1" indent="0" justifyLastLine="0" shrinkToFit="0" readingOrder="0"/>
      <protection locked="1" hidden="0"/>
    </dxf>
    <dxf>
      <fill>
        <patternFill patternType="none">
          <fgColor indexed="64"/>
          <bgColor auto="1"/>
        </patternFill>
      </fill>
    </dxf>
    <dxf>
      <font>
        <b val="0"/>
        <i val="0"/>
        <strike val="0"/>
        <condense val="0"/>
        <extend val="0"/>
        <outline val="0"/>
        <shadow val="0"/>
        <u val="none"/>
        <vertAlign val="baseline"/>
        <sz val="11"/>
        <color theme="1"/>
        <name val="Courier New"/>
        <scheme val="none"/>
      </font>
      <numFmt numFmtId="30" formatCode="@"/>
      <fill>
        <patternFill patternType="none">
          <fgColor indexed="64"/>
          <bgColor auto="1"/>
        </patternFill>
      </fill>
      <protection locked="0" hidden="0"/>
    </dxf>
    <dxf>
      <numFmt numFmtId="30" formatCode="@"/>
      <fill>
        <patternFill patternType="none">
          <fgColor indexed="64"/>
          <bgColor auto="1"/>
        </patternFill>
      </fill>
      <protection locked="0" hidden="0"/>
    </dxf>
    <dxf>
      <fill>
        <patternFill patternType="none">
          <fgColor indexed="64"/>
          <bgColor auto="1"/>
        </patternFill>
      </fill>
    </dxf>
  </dxfs>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áblázat1" displayName="Táblázat1" ref="A1:D100" totalsRowShown="0" dataDxfId="4">
  <autoFilter ref="A1:D100"/>
  <tableColumns count="4">
    <tableColumn id="1" name="NAME" dataDxfId="3"/>
    <tableColumn id="2" name="NEPTUN" dataDxfId="2"/>
    <tableColumn id="3" name="TOPIC" dataDxfId="1"/>
    <tableColumn id="4" name="STATUS" dataDxfId="0"/>
  </tableColumns>
  <tableStyleInfo name="TableStyleMedium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workbookViewId="0"/>
  </sheetViews>
  <sheetFormatPr defaultRowHeight="15" x14ac:dyDescent="0.25"/>
  <cols>
    <col min="1" max="1" width="25" bestFit="1" customWidth="1"/>
    <col min="2" max="2" width="16.85546875" style="7" bestFit="1" customWidth="1"/>
    <col min="3" max="3" width="23" customWidth="1"/>
    <col min="4" max="4" width="104.140625" style="10" customWidth="1"/>
    <col min="10" max="10" width="0" hidden="1"/>
  </cols>
  <sheetData>
    <row r="1" spans="1:10" ht="15.75" x14ac:dyDescent="0.3">
      <c r="A1" s="3" t="s">
        <v>20</v>
      </c>
      <c r="B1" s="5" t="s">
        <v>21</v>
      </c>
      <c r="C1" s="8" t="s">
        <v>22</v>
      </c>
      <c r="D1" s="9" t="s">
        <v>23</v>
      </c>
      <c r="J1" s="1" t="s">
        <v>0</v>
      </c>
    </row>
    <row r="2" spans="1:10" x14ac:dyDescent="0.25">
      <c r="A2" s="4"/>
      <c r="B2" s="6"/>
      <c r="C2" s="12"/>
      <c r="D2" s="11"/>
      <c r="J2" s="1" t="s">
        <v>1</v>
      </c>
    </row>
    <row r="3" spans="1:10" x14ac:dyDescent="0.25">
      <c r="A3" s="4"/>
      <c r="B3" s="6"/>
      <c r="C3" s="12"/>
      <c r="D3" s="11"/>
      <c r="J3" s="1" t="s">
        <v>2</v>
      </c>
    </row>
    <row r="4" spans="1:10" x14ac:dyDescent="0.25">
      <c r="A4" s="4"/>
      <c r="B4" s="6"/>
      <c r="C4" s="12"/>
      <c r="D4" s="11"/>
      <c r="J4" s="1" t="s">
        <v>3</v>
      </c>
    </row>
    <row r="5" spans="1:10" x14ac:dyDescent="0.25">
      <c r="A5" s="4"/>
      <c r="B5" s="6"/>
      <c r="C5" s="12"/>
      <c r="D5" s="11"/>
      <c r="J5" s="1" t="s">
        <v>4</v>
      </c>
    </row>
    <row r="6" spans="1:10" x14ac:dyDescent="0.25">
      <c r="A6" s="4"/>
      <c r="B6" s="6"/>
      <c r="C6" s="12"/>
      <c r="D6" s="11"/>
      <c r="J6" s="1" t="s">
        <v>9</v>
      </c>
    </row>
    <row r="7" spans="1:10" x14ac:dyDescent="0.25">
      <c r="A7" s="4"/>
      <c r="B7" s="6"/>
      <c r="C7" s="12"/>
      <c r="D7" s="11"/>
      <c r="J7" s="1" t="s">
        <v>5</v>
      </c>
    </row>
    <row r="8" spans="1:10" x14ac:dyDescent="0.25">
      <c r="A8" s="4"/>
      <c r="B8" s="6"/>
      <c r="C8" s="12"/>
      <c r="D8" s="11"/>
      <c r="J8" s="1" t="s">
        <v>6</v>
      </c>
    </row>
    <row r="9" spans="1:10" x14ac:dyDescent="0.25">
      <c r="A9" s="4"/>
      <c r="B9" s="6"/>
      <c r="C9" s="12"/>
      <c r="D9" s="11"/>
      <c r="J9" s="1" t="s">
        <v>7</v>
      </c>
    </row>
    <row r="10" spans="1:10" x14ac:dyDescent="0.25">
      <c r="A10" s="4"/>
      <c r="B10" s="6"/>
      <c r="C10" s="12"/>
      <c r="D10" s="11"/>
      <c r="J10" s="1" t="s">
        <v>8</v>
      </c>
    </row>
    <row r="11" spans="1:10" x14ac:dyDescent="0.25">
      <c r="A11" s="4"/>
      <c r="B11" s="6"/>
      <c r="C11" s="12"/>
      <c r="D11" s="11"/>
      <c r="J11" s="1" t="s">
        <v>10</v>
      </c>
    </row>
    <row r="12" spans="1:10" x14ac:dyDescent="0.25">
      <c r="A12" s="4"/>
      <c r="B12" s="6"/>
      <c r="C12" s="12"/>
      <c r="D12" s="11"/>
      <c r="J12" s="1" t="s">
        <v>11</v>
      </c>
    </row>
    <row r="13" spans="1:10" x14ac:dyDescent="0.25">
      <c r="A13" s="4"/>
      <c r="B13" s="6"/>
      <c r="C13" s="12"/>
      <c r="D13" s="11"/>
      <c r="J13" s="1" t="s">
        <v>12</v>
      </c>
    </row>
    <row r="14" spans="1:10" x14ac:dyDescent="0.25">
      <c r="A14" s="4"/>
      <c r="B14" s="6"/>
      <c r="C14" s="12"/>
      <c r="D14" s="11"/>
      <c r="J14" s="1" t="s">
        <v>13</v>
      </c>
    </row>
    <row r="15" spans="1:10" x14ac:dyDescent="0.25">
      <c r="A15" s="4"/>
      <c r="B15" s="6"/>
      <c r="C15" s="12"/>
      <c r="D15" s="11"/>
      <c r="J15" s="1" t="s">
        <v>14</v>
      </c>
    </row>
    <row r="16" spans="1:10" x14ac:dyDescent="0.25">
      <c r="A16" s="4"/>
      <c r="B16" s="6"/>
      <c r="C16" s="12"/>
      <c r="D16" s="11"/>
      <c r="J16" s="1" t="s">
        <v>15</v>
      </c>
    </row>
    <row r="17" spans="1:10" s="2" customFormat="1" x14ac:dyDescent="0.25">
      <c r="A17" s="4"/>
      <c r="B17" s="6"/>
      <c r="C17" s="12"/>
      <c r="D17" s="11"/>
      <c r="J17" s="1"/>
    </row>
    <row r="18" spans="1:10" x14ac:dyDescent="0.25">
      <c r="A18" s="4"/>
      <c r="B18" s="6"/>
      <c r="C18" s="12"/>
      <c r="D18" s="11"/>
      <c r="J18" s="1" t="s">
        <v>16</v>
      </c>
    </row>
    <row r="19" spans="1:10" x14ac:dyDescent="0.25">
      <c r="A19" s="4"/>
      <c r="B19" s="6"/>
      <c r="C19" s="12"/>
      <c r="D19" s="11"/>
      <c r="J19" s="1" t="s">
        <v>17</v>
      </c>
    </row>
    <row r="20" spans="1:10" x14ac:dyDescent="0.25">
      <c r="A20" s="4"/>
      <c r="B20" s="6"/>
      <c r="C20" s="12"/>
      <c r="D20" s="11"/>
      <c r="J20" s="1" t="s">
        <v>18</v>
      </c>
    </row>
    <row r="21" spans="1:10" x14ac:dyDescent="0.25">
      <c r="A21" s="4"/>
      <c r="B21" s="6"/>
      <c r="C21" s="12"/>
      <c r="D21" s="11"/>
      <c r="J21" s="1" t="s">
        <v>19</v>
      </c>
    </row>
    <row r="22" spans="1:10" x14ac:dyDescent="0.25">
      <c r="A22" s="4"/>
      <c r="B22" s="13"/>
      <c r="C22" s="12"/>
      <c r="D22" s="11"/>
    </row>
    <row r="23" spans="1:10" x14ac:dyDescent="0.25">
      <c r="A23" s="4"/>
      <c r="B23" s="13"/>
      <c r="C23" s="12"/>
      <c r="D23" s="11"/>
    </row>
    <row r="24" spans="1:10" x14ac:dyDescent="0.25">
      <c r="A24" s="4"/>
      <c r="B24" s="13"/>
      <c r="C24" s="12"/>
      <c r="D24" s="11"/>
    </row>
    <row r="25" spans="1:10" x14ac:dyDescent="0.25">
      <c r="A25" s="4"/>
      <c r="B25" s="13"/>
      <c r="C25" s="12"/>
      <c r="D25" s="11"/>
    </row>
    <row r="26" spans="1:10" x14ac:dyDescent="0.25">
      <c r="A26" s="4"/>
      <c r="B26" s="13"/>
      <c r="C26" s="12"/>
      <c r="D26" s="11"/>
    </row>
    <row r="27" spans="1:10" x14ac:dyDescent="0.25">
      <c r="A27" s="4"/>
      <c r="B27" s="13"/>
      <c r="C27" s="12"/>
      <c r="D27" s="11"/>
    </row>
    <row r="28" spans="1:10" x14ac:dyDescent="0.25">
      <c r="A28" s="4"/>
      <c r="B28" s="13"/>
      <c r="C28" s="12"/>
      <c r="D28" s="11"/>
    </row>
    <row r="29" spans="1:10" x14ac:dyDescent="0.25">
      <c r="A29" s="4"/>
      <c r="B29" s="13"/>
      <c r="C29" s="12"/>
      <c r="D29" s="11"/>
    </row>
    <row r="30" spans="1:10" x14ac:dyDescent="0.25">
      <c r="A30" s="4"/>
      <c r="B30" s="13"/>
      <c r="C30" s="12"/>
      <c r="D30" s="11"/>
    </row>
    <row r="31" spans="1:10" x14ac:dyDescent="0.25">
      <c r="A31" s="4"/>
      <c r="B31" s="13"/>
      <c r="C31" s="12"/>
      <c r="D31" s="11"/>
    </row>
    <row r="32" spans="1:10" x14ac:dyDescent="0.25">
      <c r="A32" s="4"/>
      <c r="B32" s="13"/>
      <c r="C32" s="12"/>
      <c r="D32" s="11"/>
    </row>
    <row r="33" spans="1:4" x14ac:dyDescent="0.25">
      <c r="A33" s="4"/>
      <c r="B33" s="13"/>
      <c r="C33" s="12"/>
      <c r="D33" s="11"/>
    </row>
    <row r="34" spans="1:4" x14ac:dyDescent="0.25">
      <c r="A34" s="4"/>
      <c r="B34" s="13"/>
      <c r="C34" s="12"/>
      <c r="D34" s="11"/>
    </row>
    <row r="35" spans="1:4" x14ac:dyDescent="0.25">
      <c r="A35" s="4"/>
      <c r="B35" s="13"/>
      <c r="C35" s="12"/>
      <c r="D35" s="11"/>
    </row>
    <row r="36" spans="1:4" x14ac:dyDescent="0.25">
      <c r="A36" s="4"/>
      <c r="B36" s="13"/>
      <c r="C36" s="12"/>
      <c r="D36" s="11"/>
    </row>
    <row r="37" spans="1:4" x14ac:dyDescent="0.25">
      <c r="A37" s="4"/>
      <c r="B37" s="13"/>
      <c r="C37" s="12"/>
      <c r="D37" s="11"/>
    </row>
    <row r="38" spans="1:4" x14ac:dyDescent="0.25">
      <c r="A38" s="4"/>
      <c r="B38" s="13"/>
      <c r="C38" s="12"/>
      <c r="D38" s="11"/>
    </row>
    <row r="39" spans="1:4" x14ac:dyDescent="0.25">
      <c r="A39" s="4"/>
      <c r="B39" s="13"/>
      <c r="C39" s="12"/>
      <c r="D39" s="11"/>
    </row>
    <row r="40" spans="1:4" x14ac:dyDescent="0.25">
      <c r="A40" s="4"/>
      <c r="B40" s="13"/>
      <c r="C40" s="12"/>
      <c r="D40" s="11"/>
    </row>
    <row r="41" spans="1:4" x14ac:dyDescent="0.25">
      <c r="A41" s="4"/>
      <c r="B41" s="13"/>
      <c r="C41" s="12"/>
      <c r="D41" s="11"/>
    </row>
    <row r="42" spans="1:4" x14ac:dyDescent="0.25">
      <c r="A42" s="4"/>
      <c r="B42" s="13"/>
      <c r="C42" s="12"/>
      <c r="D42" s="11"/>
    </row>
    <row r="43" spans="1:4" x14ac:dyDescent="0.25">
      <c r="A43" s="4"/>
      <c r="B43" s="13"/>
      <c r="C43" s="12"/>
      <c r="D43" s="11"/>
    </row>
    <row r="44" spans="1:4" x14ac:dyDescent="0.25">
      <c r="A44" s="4"/>
      <c r="B44" s="13"/>
      <c r="C44" s="12"/>
      <c r="D44" s="11"/>
    </row>
    <row r="45" spans="1:4" x14ac:dyDescent="0.25">
      <c r="A45" s="4"/>
      <c r="B45" s="13"/>
      <c r="C45" s="12"/>
      <c r="D45" s="11"/>
    </row>
    <row r="46" spans="1:4" x14ac:dyDescent="0.25">
      <c r="A46" s="4"/>
      <c r="B46" s="13"/>
      <c r="C46" s="12"/>
      <c r="D46" s="11"/>
    </row>
    <row r="47" spans="1:4" x14ac:dyDescent="0.25">
      <c r="A47" s="4"/>
      <c r="B47" s="13"/>
      <c r="C47" s="12"/>
      <c r="D47" s="11"/>
    </row>
    <row r="48" spans="1:4" x14ac:dyDescent="0.25">
      <c r="A48" s="4"/>
      <c r="B48" s="13"/>
      <c r="C48" s="12"/>
      <c r="D48" s="11"/>
    </row>
    <row r="49" spans="1:4" x14ac:dyDescent="0.25">
      <c r="A49" s="4"/>
      <c r="B49" s="13"/>
      <c r="C49" s="12"/>
      <c r="D49" s="11"/>
    </row>
    <row r="50" spans="1:4" x14ac:dyDescent="0.25">
      <c r="A50" s="4"/>
      <c r="B50" s="13"/>
      <c r="C50" s="12"/>
      <c r="D50" s="11"/>
    </row>
    <row r="51" spans="1:4" x14ac:dyDescent="0.25">
      <c r="A51" s="4"/>
      <c r="B51" s="13"/>
      <c r="C51" s="12"/>
      <c r="D51" s="11"/>
    </row>
    <row r="52" spans="1:4" x14ac:dyDescent="0.25">
      <c r="A52" s="4"/>
      <c r="B52" s="13"/>
      <c r="C52" s="12"/>
      <c r="D52" s="11"/>
    </row>
    <row r="53" spans="1:4" x14ac:dyDescent="0.25">
      <c r="A53" s="4"/>
      <c r="B53" s="13"/>
      <c r="C53" s="12"/>
      <c r="D53" s="11"/>
    </row>
    <row r="54" spans="1:4" x14ac:dyDescent="0.25">
      <c r="A54" s="4"/>
      <c r="B54" s="13"/>
      <c r="C54" s="12"/>
      <c r="D54" s="11"/>
    </row>
    <row r="55" spans="1:4" x14ac:dyDescent="0.25">
      <c r="A55" s="4"/>
      <c r="B55" s="13"/>
      <c r="C55" s="12"/>
      <c r="D55" s="11"/>
    </row>
    <row r="56" spans="1:4" x14ac:dyDescent="0.25">
      <c r="A56" s="4"/>
      <c r="B56" s="13"/>
      <c r="C56" s="12"/>
      <c r="D56" s="11"/>
    </row>
    <row r="57" spans="1:4" x14ac:dyDescent="0.25">
      <c r="A57" s="4"/>
      <c r="B57" s="13"/>
      <c r="C57" s="12"/>
      <c r="D57" s="11"/>
    </row>
    <row r="58" spans="1:4" x14ac:dyDescent="0.25">
      <c r="A58" s="4"/>
      <c r="B58" s="13"/>
      <c r="C58" s="12"/>
      <c r="D58" s="11"/>
    </row>
    <row r="59" spans="1:4" x14ac:dyDescent="0.25">
      <c r="A59" s="4"/>
      <c r="B59" s="13"/>
      <c r="C59" s="12"/>
      <c r="D59" s="11"/>
    </row>
    <row r="60" spans="1:4" x14ac:dyDescent="0.25">
      <c r="A60" s="4"/>
      <c r="B60" s="13"/>
      <c r="C60" s="12"/>
      <c r="D60" s="11"/>
    </row>
    <row r="61" spans="1:4" x14ac:dyDescent="0.25">
      <c r="A61" s="4"/>
      <c r="B61" s="13"/>
      <c r="C61" s="12"/>
      <c r="D61" s="11"/>
    </row>
    <row r="62" spans="1:4" x14ac:dyDescent="0.25">
      <c r="A62" s="4"/>
      <c r="B62" s="13"/>
      <c r="C62" s="12"/>
      <c r="D62" s="11"/>
    </row>
    <row r="63" spans="1:4" x14ac:dyDescent="0.25">
      <c r="A63" s="4"/>
      <c r="B63" s="13"/>
      <c r="C63" s="12"/>
      <c r="D63" s="11"/>
    </row>
    <row r="64" spans="1:4" x14ac:dyDescent="0.25">
      <c r="A64" s="4"/>
      <c r="B64" s="13"/>
      <c r="C64" s="12"/>
      <c r="D64" s="11"/>
    </row>
    <row r="65" spans="1:4" x14ac:dyDescent="0.25">
      <c r="A65" s="4"/>
      <c r="B65" s="13"/>
      <c r="C65" s="12"/>
      <c r="D65" s="11"/>
    </row>
    <row r="66" spans="1:4" x14ac:dyDescent="0.25">
      <c r="A66" s="4"/>
      <c r="B66" s="13"/>
      <c r="C66" s="12"/>
      <c r="D66" s="11"/>
    </row>
    <row r="67" spans="1:4" x14ac:dyDescent="0.25">
      <c r="A67" s="4"/>
      <c r="B67" s="13"/>
      <c r="C67" s="12"/>
      <c r="D67" s="11"/>
    </row>
    <row r="68" spans="1:4" x14ac:dyDescent="0.25">
      <c r="A68" s="4"/>
      <c r="B68" s="13"/>
      <c r="C68" s="12"/>
      <c r="D68" s="11"/>
    </row>
    <row r="69" spans="1:4" x14ac:dyDescent="0.25">
      <c r="A69" s="4"/>
      <c r="B69" s="13"/>
      <c r="C69" s="12"/>
      <c r="D69" s="11"/>
    </row>
    <row r="70" spans="1:4" x14ac:dyDescent="0.25">
      <c r="A70" s="4"/>
      <c r="B70" s="13"/>
      <c r="C70" s="12"/>
      <c r="D70" s="11"/>
    </row>
    <row r="71" spans="1:4" x14ac:dyDescent="0.25">
      <c r="A71" s="4"/>
      <c r="B71" s="13"/>
      <c r="C71" s="12"/>
      <c r="D71" s="11"/>
    </row>
    <row r="72" spans="1:4" x14ac:dyDescent="0.25">
      <c r="A72" s="4"/>
      <c r="B72" s="13"/>
      <c r="C72" s="12"/>
      <c r="D72" s="11"/>
    </row>
    <row r="73" spans="1:4" x14ac:dyDescent="0.25">
      <c r="A73" s="4"/>
      <c r="B73" s="13"/>
      <c r="C73" s="12"/>
      <c r="D73" s="11"/>
    </row>
    <row r="74" spans="1:4" x14ac:dyDescent="0.25">
      <c r="A74" s="4"/>
      <c r="B74" s="13"/>
      <c r="C74" s="12"/>
      <c r="D74" s="11"/>
    </row>
    <row r="75" spans="1:4" x14ac:dyDescent="0.25">
      <c r="A75" s="4"/>
      <c r="B75" s="13"/>
      <c r="C75" s="12"/>
      <c r="D75" s="11"/>
    </row>
    <row r="76" spans="1:4" x14ac:dyDescent="0.25">
      <c r="A76" s="4"/>
      <c r="B76" s="13"/>
      <c r="C76" s="12"/>
      <c r="D76" s="11"/>
    </row>
    <row r="77" spans="1:4" x14ac:dyDescent="0.25">
      <c r="A77" s="4"/>
      <c r="B77" s="13"/>
      <c r="C77" s="12"/>
      <c r="D77" s="11"/>
    </row>
    <row r="78" spans="1:4" x14ac:dyDescent="0.25">
      <c r="A78" s="4"/>
      <c r="B78" s="13"/>
      <c r="C78" s="12"/>
      <c r="D78" s="11"/>
    </row>
    <row r="79" spans="1:4" x14ac:dyDescent="0.25">
      <c r="A79" s="4"/>
      <c r="B79" s="13"/>
      <c r="C79" s="12"/>
      <c r="D79" s="11"/>
    </row>
    <row r="80" spans="1:4" x14ac:dyDescent="0.25">
      <c r="A80" s="4"/>
      <c r="B80" s="13"/>
      <c r="C80" s="12"/>
      <c r="D80" s="11"/>
    </row>
    <row r="81" spans="1:4" x14ac:dyDescent="0.25">
      <c r="A81" s="4"/>
      <c r="B81" s="13"/>
      <c r="C81" s="12"/>
      <c r="D81" s="11"/>
    </row>
    <row r="82" spans="1:4" x14ac:dyDescent="0.25">
      <c r="A82" s="4"/>
      <c r="B82" s="13"/>
      <c r="C82" s="12"/>
      <c r="D82" s="11"/>
    </row>
    <row r="83" spans="1:4" x14ac:dyDescent="0.25">
      <c r="A83" s="4"/>
      <c r="B83" s="13"/>
      <c r="C83" s="12"/>
      <c r="D83" s="11"/>
    </row>
    <row r="84" spans="1:4" x14ac:dyDescent="0.25">
      <c r="A84" s="4"/>
      <c r="B84" s="13"/>
      <c r="C84" s="12"/>
      <c r="D84" s="11"/>
    </row>
    <row r="85" spans="1:4" x14ac:dyDescent="0.25">
      <c r="A85" s="4"/>
      <c r="B85" s="13"/>
      <c r="C85" s="12"/>
      <c r="D85" s="11"/>
    </row>
    <row r="86" spans="1:4" x14ac:dyDescent="0.25">
      <c r="A86" s="4"/>
      <c r="B86" s="13"/>
      <c r="C86" s="12"/>
      <c r="D86" s="11"/>
    </row>
    <row r="87" spans="1:4" x14ac:dyDescent="0.25">
      <c r="A87" s="4"/>
      <c r="B87" s="13"/>
      <c r="C87" s="12"/>
      <c r="D87" s="11"/>
    </row>
    <row r="88" spans="1:4" x14ac:dyDescent="0.25">
      <c r="A88" s="4"/>
      <c r="B88" s="13"/>
      <c r="C88" s="12"/>
      <c r="D88" s="11"/>
    </row>
    <row r="89" spans="1:4" x14ac:dyDescent="0.25">
      <c r="A89" s="4"/>
      <c r="B89" s="13"/>
      <c r="C89" s="12"/>
      <c r="D89" s="11"/>
    </row>
    <row r="90" spans="1:4" x14ac:dyDescent="0.25">
      <c r="A90" s="4"/>
      <c r="B90" s="13"/>
      <c r="C90" s="12"/>
      <c r="D90" s="11"/>
    </row>
    <row r="91" spans="1:4" x14ac:dyDescent="0.25">
      <c r="A91" s="4"/>
      <c r="B91" s="13"/>
      <c r="C91" s="12"/>
      <c r="D91" s="11"/>
    </row>
    <row r="92" spans="1:4" x14ac:dyDescent="0.25">
      <c r="A92" s="4"/>
      <c r="B92" s="13"/>
      <c r="C92" s="12"/>
      <c r="D92" s="11"/>
    </row>
    <row r="93" spans="1:4" x14ac:dyDescent="0.25">
      <c r="A93" s="4"/>
      <c r="B93" s="13"/>
      <c r="C93" s="12"/>
      <c r="D93" s="11"/>
    </row>
    <row r="94" spans="1:4" x14ac:dyDescent="0.25">
      <c r="A94" s="4"/>
      <c r="B94" s="13"/>
      <c r="C94" s="12"/>
      <c r="D94" s="11"/>
    </row>
    <row r="95" spans="1:4" x14ac:dyDescent="0.25">
      <c r="A95" s="4"/>
      <c r="B95" s="13"/>
      <c r="C95" s="12"/>
      <c r="D95" s="11"/>
    </row>
    <row r="96" spans="1:4" x14ac:dyDescent="0.25">
      <c r="A96" s="4"/>
      <c r="B96" s="13"/>
      <c r="C96" s="12"/>
      <c r="D96" s="11"/>
    </row>
    <row r="97" spans="1:4" x14ac:dyDescent="0.25">
      <c r="A97" s="4"/>
      <c r="B97" s="13"/>
      <c r="C97" s="12"/>
      <c r="D97" s="11"/>
    </row>
    <row r="98" spans="1:4" x14ac:dyDescent="0.25">
      <c r="A98" s="4"/>
      <c r="B98" s="13"/>
      <c r="C98" s="12"/>
      <c r="D98" s="11"/>
    </row>
    <row r="99" spans="1:4" x14ac:dyDescent="0.25">
      <c r="A99" s="4"/>
      <c r="B99" s="13"/>
      <c r="C99" s="12"/>
      <c r="D99" s="11"/>
    </row>
    <row r="100" spans="1:4" x14ac:dyDescent="0.25">
      <c r="A100" s="4"/>
      <c r="B100" s="13"/>
      <c r="C100" s="12"/>
      <c r="D100" s="11"/>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7"/>
  <sheetViews>
    <sheetView workbookViewId="0">
      <pane ySplit="3" topLeftCell="A59" activePane="bottomLeft" state="frozen"/>
      <selection pane="bottomLeft" activeCell="A38" sqref="A38"/>
    </sheetView>
  </sheetViews>
  <sheetFormatPr defaultRowHeight="15" x14ac:dyDescent="0.25"/>
  <cols>
    <col min="1" max="1" width="24.7109375" style="41" bestFit="1" customWidth="1"/>
    <col min="2" max="2" width="9.140625" style="2"/>
    <col min="3" max="3" width="7.7109375" style="2" bestFit="1" customWidth="1"/>
    <col min="4" max="4" width="5" style="2" bestFit="1" customWidth="1"/>
    <col min="5" max="14" width="7.7109375" style="2" customWidth="1"/>
    <col min="15" max="15" width="10.5703125" style="2" bestFit="1" customWidth="1"/>
    <col min="16" max="16384" width="9.140625" style="2"/>
  </cols>
  <sheetData>
    <row r="1" spans="1:16" ht="15.95" customHeight="1" x14ac:dyDescent="0.3">
      <c r="A1" s="40" t="s">
        <v>20</v>
      </c>
      <c r="B1" s="14" t="s">
        <v>21</v>
      </c>
      <c r="C1" s="14" t="s">
        <v>24</v>
      </c>
      <c r="D1" s="59" t="s">
        <v>25</v>
      </c>
      <c r="E1" s="60"/>
      <c r="F1" s="60"/>
      <c r="G1" s="60"/>
      <c r="H1" s="60"/>
      <c r="I1" s="60"/>
      <c r="J1" s="60"/>
      <c r="K1" s="60"/>
      <c r="L1" s="60"/>
      <c r="M1" s="60"/>
      <c r="N1" s="60"/>
      <c r="O1" s="61"/>
    </row>
    <row r="2" spans="1:16" ht="15.95" customHeight="1" x14ac:dyDescent="0.3">
      <c r="A2" s="40"/>
      <c r="B2" s="14"/>
      <c r="C2" s="14"/>
      <c r="D2" s="15" t="s">
        <v>26</v>
      </c>
      <c r="E2" s="16" t="s">
        <v>76</v>
      </c>
      <c r="F2" s="18" t="s">
        <v>77</v>
      </c>
      <c r="G2" s="18" t="s">
        <v>78</v>
      </c>
      <c r="H2" s="18" t="s">
        <v>79</v>
      </c>
      <c r="I2" s="18" t="s">
        <v>80</v>
      </c>
      <c r="J2" s="18" t="s">
        <v>81</v>
      </c>
      <c r="K2" s="18" t="s">
        <v>82</v>
      </c>
      <c r="L2" s="18" t="s">
        <v>96</v>
      </c>
      <c r="M2" s="19" t="s">
        <v>27</v>
      </c>
      <c r="N2" s="19" t="s">
        <v>28</v>
      </c>
      <c r="O2" s="20" t="s">
        <v>29</v>
      </c>
    </row>
    <row r="3" spans="1:16" ht="15.95" customHeight="1" x14ac:dyDescent="0.3">
      <c r="A3" s="40"/>
      <c r="B3" s="14"/>
      <c r="C3" s="14"/>
      <c r="D3" s="15" t="s">
        <v>26</v>
      </c>
      <c r="E3" s="16">
        <v>1</v>
      </c>
      <c r="F3" s="17">
        <v>3</v>
      </c>
      <c r="G3" s="17">
        <v>3</v>
      </c>
      <c r="H3" s="17">
        <v>2</v>
      </c>
      <c r="I3" s="17">
        <v>3</v>
      </c>
      <c r="J3" s="17">
        <v>5</v>
      </c>
      <c r="K3" s="17">
        <v>5</v>
      </c>
      <c r="L3" s="17">
        <v>5</v>
      </c>
      <c r="M3" s="19">
        <f>SUM(E3:L3)-2</f>
        <v>25</v>
      </c>
      <c r="N3" s="21">
        <f t="shared" ref="N3:N34" si="0">M3/$M$3</f>
        <v>1</v>
      </c>
      <c r="O3" s="20">
        <f t="shared" ref="O3:O27" si="1">HLOOKUP(N3,$E$45:$I$47,3)</f>
        <v>5</v>
      </c>
    </row>
    <row r="4" spans="1:16" ht="15.95" customHeight="1" x14ac:dyDescent="0.25">
      <c r="A4" s="39"/>
      <c r="B4" s="22" t="s">
        <v>47</v>
      </c>
      <c r="C4" s="22" t="s">
        <v>48</v>
      </c>
      <c r="D4" s="34" t="s">
        <v>83</v>
      </c>
      <c r="E4" s="23">
        <v>1</v>
      </c>
      <c r="F4" s="23">
        <v>2</v>
      </c>
      <c r="G4" s="23">
        <v>1</v>
      </c>
      <c r="H4" s="36">
        <v>0</v>
      </c>
      <c r="I4" s="36">
        <v>3</v>
      </c>
      <c r="J4" s="36">
        <v>5</v>
      </c>
      <c r="K4" s="36">
        <v>0</v>
      </c>
      <c r="L4" s="36">
        <v>0.7</v>
      </c>
      <c r="M4" s="2">
        <f t="shared" ref="M4:M34" si="2">SUM(E4:L4)</f>
        <v>12.7</v>
      </c>
      <c r="N4" s="24">
        <f t="shared" si="0"/>
        <v>0.50800000000000001</v>
      </c>
      <c r="O4" s="2">
        <f t="shared" si="1"/>
        <v>2</v>
      </c>
      <c r="P4" s="2" t="s">
        <v>86</v>
      </c>
    </row>
    <row r="5" spans="1:16" ht="15.95" customHeight="1" x14ac:dyDescent="0.25">
      <c r="A5" s="39"/>
      <c r="B5" s="22" t="s">
        <v>33</v>
      </c>
      <c r="C5" s="22" t="s">
        <v>48</v>
      </c>
      <c r="D5" s="35" t="s">
        <v>26</v>
      </c>
      <c r="E5" s="23" t="s">
        <v>84</v>
      </c>
      <c r="F5" s="23"/>
      <c r="G5" s="23"/>
      <c r="H5" s="23"/>
      <c r="I5" s="23"/>
      <c r="J5" s="23"/>
      <c r="K5" s="23"/>
      <c r="L5" s="23"/>
      <c r="M5" s="2">
        <f t="shared" si="2"/>
        <v>0</v>
      </c>
      <c r="N5" s="24">
        <f t="shared" si="0"/>
        <v>0</v>
      </c>
      <c r="O5" s="2">
        <f t="shared" si="1"/>
        <v>1</v>
      </c>
    </row>
    <row r="6" spans="1:16" ht="15.95" customHeight="1" x14ac:dyDescent="0.25">
      <c r="A6" s="39"/>
      <c r="B6" s="22" t="s">
        <v>49</v>
      </c>
      <c r="C6" s="22" t="s">
        <v>48</v>
      </c>
      <c r="D6" s="35" t="s">
        <v>83</v>
      </c>
      <c r="E6" s="36">
        <v>1</v>
      </c>
      <c r="F6" s="23">
        <v>2.5</v>
      </c>
      <c r="G6" s="23">
        <v>2</v>
      </c>
      <c r="H6" s="23">
        <v>0</v>
      </c>
      <c r="I6" s="23">
        <v>1</v>
      </c>
      <c r="J6" s="23">
        <v>5</v>
      </c>
      <c r="K6" s="23">
        <v>5</v>
      </c>
      <c r="L6" s="23">
        <v>0</v>
      </c>
      <c r="M6" s="2">
        <f t="shared" si="2"/>
        <v>16.5</v>
      </c>
      <c r="N6" s="24">
        <f t="shared" si="0"/>
        <v>0.66</v>
      </c>
      <c r="O6" s="2">
        <f t="shared" si="1"/>
        <v>3</v>
      </c>
    </row>
    <row r="7" spans="1:16" ht="15.95" customHeight="1" x14ac:dyDescent="0.25">
      <c r="A7" s="39"/>
      <c r="B7" s="22" t="s">
        <v>34</v>
      </c>
      <c r="C7" s="22" t="s">
        <v>48</v>
      </c>
      <c r="D7" s="23" t="s">
        <v>26</v>
      </c>
      <c r="E7" s="36" t="s">
        <v>84</v>
      </c>
      <c r="F7" s="23"/>
      <c r="G7" s="23"/>
      <c r="H7" s="23"/>
      <c r="I7" s="23"/>
      <c r="J7" s="23"/>
      <c r="K7" s="23"/>
      <c r="L7" s="23"/>
      <c r="M7" s="2">
        <f t="shared" si="2"/>
        <v>0</v>
      </c>
      <c r="N7" s="24">
        <f t="shared" si="0"/>
        <v>0</v>
      </c>
      <c r="O7" s="2">
        <f t="shared" si="1"/>
        <v>1</v>
      </c>
    </row>
    <row r="8" spans="1:16" ht="15.95" customHeight="1" x14ac:dyDescent="0.25">
      <c r="A8" s="39"/>
      <c r="B8" s="22" t="s">
        <v>35</v>
      </c>
      <c r="C8" s="22" t="s">
        <v>48</v>
      </c>
      <c r="D8" s="23" t="s">
        <v>83</v>
      </c>
      <c r="E8" s="36">
        <v>1</v>
      </c>
      <c r="F8" s="23">
        <v>2.5</v>
      </c>
      <c r="G8" s="23">
        <v>3</v>
      </c>
      <c r="H8" s="23">
        <v>0</v>
      </c>
      <c r="I8" s="23">
        <v>3</v>
      </c>
      <c r="J8" s="23">
        <v>4.5</v>
      </c>
      <c r="K8" s="23">
        <v>0</v>
      </c>
      <c r="L8" s="23">
        <v>0</v>
      </c>
      <c r="M8" s="2">
        <f t="shared" si="2"/>
        <v>14</v>
      </c>
      <c r="N8" s="24">
        <f t="shared" si="0"/>
        <v>0.56000000000000005</v>
      </c>
      <c r="O8" s="2">
        <f t="shared" si="1"/>
        <v>2</v>
      </c>
    </row>
    <row r="9" spans="1:16" ht="15.95" customHeight="1" x14ac:dyDescent="0.25">
      <c r="A9" s="39"/>
      <c r="B9" s="22" t="s">
        <v>50</v>
      </c>
      <c r="C9" s="22" t="s">
        <v>48</v>
      </c>
      <c r="D9" s="23" t="s">
        <v>83</v>
      </c>
      <c r="E9" s="36">
        <v>1</v>
      </c>
      <c r="F9" s="23">
        <v>2</v>
      </c>
      <c r="G9" s="23">
        <v>1</v>
      </c>
      <c r="H9" s="23">
        <v>0</v>
      </c>
      <c r="I9" s="23">
        <v>2</v>
      </c>
      <c r="J9" s="23">
        <v>5</v>
      </c>
      <c r="K9" s="23">
        <v>0</v>
      </c>
      <c r="L9" s="23">
        <v>0</v>
      </c>
      <c r="M9" s="2">
        <f t="shared" si="2"/>
        <v>11</v>
      </c>
      <c r="N9" s="24">
        <f t="shared" si="0"/>
        <v>0.44</v>
      </c>
      <c r="O9" s="2">
        <f t="shared" si="1"/>
        <v>1</v>
      </c>
    </row>
    <row r="10" spans="1:16" ht="15.95" customHeight="1" x14ac:dyDescent="0.25">
      <c r="A10" s="39"/>
      <c r="B10" s="22" t="s">
        <v>51</v>
      </c>
      <c r="C10" s="22" t="s">
        <v>48</v>
      </c>
      <c r="D10" s="23" t="s">
        <v>83</v>
      </c>
      <c r="E10" s="36">
        <v>1</v>
      </c>
      <c r="F10" s="23">
        <v>3</v>
      </c>
      <c r="G10" s="23">
        <v>3</v>
      </c>
      <c r="H10" s="23">
        <v>0</v>
      </c>
      <c r="I10" s="23">
        <v>3</v>
      </c>
      <c r="J10" s="23">
        <v>5</v>
      </c>
      <c r="K10" s="23">
        <v>0</v>
      </c>
      <c r="L10" s="23">
        <v>0</v>
      </c>
      <c r="M10" s="2">
        <f t="shared" si="2"/>
        <v>15</v>
      </c>
      <c r="N10" s="24">
        <f t="shared" si="0"/>
        <v>0.6</v>
      </c>
      <c r="O10" s="2">
        <f t="shared" si="1"/>
        <v>2</v>
      </c>
    </row>
    <row r="11" spans="1:16" ht="15.95" customHeight="1" x14ac:dyDescent="0.25">
      <c r="A11" s="39"/>
      <c r="B11" s="22" t="s">
        <v>36</v>
      </c>
      <c r="C11" s="22" t="s">
        <v>48</v>
      </c>
      <c r="D11" s="23" t="s">
        <v>83</v>
      </c>
      <c r="E11" s="36">
        <v>1</v>
      </c>
      <c r="F11" s="23">
        <v>2</v>
      </c>
      <c r="G11" s="23">
        <v>2</v>
      </c>
      <c r="H11" s="23">
        <v>0</v>
      </c>
      <c r="I11" s="23">
        <v>0</v>
      </c>
      <c r="J11" s="23">
        <v>0</v>
      </c>
      <c r="K11" s="23">
        <v>0</v>
      </c>
      <c r="L11" s="23">
        <v>0</v>
      </c>
      <c r="M11" s="2">
        <f t="shared" si="2"/>
        <v>5</v>
      </c>
      <c r="N11" s="24">
        <f t="shared" si="0"/>
        <v>0.2</v>
      </c>
      <c r="O11" s="2">
        <f t="shared" si="1"/>
        <v>1</v>
      </c>
    </row>
    <row r="12" spans="1:16" ht="15.95" customHeight="1" x14ac:dyDescent="0.25">
      <c r="A12" s="39"/>
      <c r="B12" s="22" t="s">
        <v>52</v>
      </c>
      <c r="C12" s="22" t="s">
        <v>48</v>
      </c>
      <c r="D12" s="23" t="s">
        <v>83</v>
      </c>
      <c r="E12" s="36">
        <v>1</v>
      </c>
      <c r="F12" s="23">
        <v>0</v>
      </c>
      <c r="G12" s="23">
        <v>2</v>
      </c>
      <c r="H12" s="23">
        <v>0</v>
      </c>
      <c r="I12" s="23">
        <v>2</v>
      </c>
      <c r="J12" s="23">
        <v>4.5</v>
      </c>
      <c r="K12" s="23">
        <v>0</v>
      </c>
      <c r="L12" s="23">
        <v>0</v>
      </c>
      <c r="M12" s="2">
        <f t="shared" si="2"/>
        <v>9.5</v>
      </c>
      <c r="N12" s="24">
        <f t="shared" si="0"/>
        <v>0.38</v>
      </c>
      <c r="O12" s="2">
        <f t="shared" si="1"/>
        <v>1</v>
      </c>
    </row>
    <row r="13" spans="1:16" ht="15.95" customHeight="1" x14ac:dyDescent="0.25">
      <c r="A13" s="39"/>
      <c r="B13" s="22" t="s">
        <v>53</v>
      </c>
      <c r="C13" s="22" t="s">
        <v>48</v>
      </c>
      <c r="D13" s="23" t="s">
        <v>83</v>
      </c>
      <c r="E13" s="36">
        <v>1</v>
      </c>
      <c r="F13" s="23">
        <v>2</v>
      </c>
      <c r="G13" s="23">
        <v>0</v>
      </c>
      <c r="H13" s="23">
        <v>0</v>
      </c>
      <c r="I13" s="23">
        <v>3</v>
      </c>
      <c r="J13" s="23">
        <v>5</v>
      </c>
      <c r="K13" s="23">
        <v>0</v>
      </c>
      <c r="L13" s="23">
        <v>0</v>
      </c>
      <c r="M13" s="2">
        <f t="shared" si="2"/>
        <v>11</v>
      </c>
      <c r="N13" s="24">
        <f t="shared" si="0"/>
        <v>0.44</v>
      </c>
      <c r="O13" s="2">
        <f t="shared" si="1"/>
        <v>1</v>
      </c>
    </row>
    <row r="14" spans="1:16" ht="15.95" customHeight="1" x14ac:dyDescent="0.25">
      <c r="A14" s="39"/>
      <c r="B14" s="22" t="s">
        <v>37</v>
      </c>
      <c r="C14" s="22" t="s">
        <v>48</v>
      </c>
      <c r="D14" s="23" t="s">
        <v>26</v>
      </c>
      <c r="E14" s="23" t="s">
        <v>84</v>
      </c>
      <c r="F14" s="23"/>
      <c r="G14" s="23"/>
      <c r="H14" s="23"/>
      <c r="I14" s="23"/>
      <c r="J14" s="23"/>
      <c r="K14" s="23"/>
      <c r="L14" s="23"/>
      <c r="M14" s="2">
        <f t="shared" si="2"/>
        <v>0</v>
      </c>
      <c r="N14" s="24">
        <f t="shared" si="0"/>
        <v>0</v>
      </c>
      <c r="O14" s="2">
        <f t="shared" si="1"/>
        <v>1</v>
      </c>
    </row>
    <row r="15" spans="1:16" ht="15.95" customHeight="1" x14ac:dyDescent="0.25">
      <c r="A15" s="39"/>
      <c r="B15" s="22" t="s">
        <v>38</v>
      </c>
      <c r="C15" s="22" t="s">
        <v>48</v>
      </c>
      <c r="D15" s="23" t="s">
        <v>83</v>
      </c>
      <c r="E15" s="23">
        <v>1</v>
      </c>
      <c r="F15" s="23">
        <v>2.5</v>
      </c>
      <c r="G15" s="23">
        <v>0.5</v>
      </c>
      <c r="H15" s="23">
        <v>0</v>
      </c>
      <c r="I15" s="23">
        <v>3</v>
      </c>
      <c r="J15" s="23">
        <v>4.5</v>
      </c>
      <c r="K15" s="23">
        <v>0</v>
      </c>
      <c r="L15" s="23">
        <v>0</v>
      </c>
      <c r="M15" s="2">
        <f t="shared" si="2"/>
        <v>11.5</v>
      </c>
      <c r="N15" s="24">
        <f t="shared" si="0"/>
        <v>0.46</v>
      </c>
      <c r="O15" s="2">
        <f t="shared" si="1"/>
        <v>1</v>
      </c>
    </row>
    <row r="16" spans="1:16" ht="15.95" customHeight="1" x14ac:dyDescent="0.25">
      <c r="A16" s="39"/>
      <c r="B16" s="22" t="s">
        <v>54</v>
      </c>
      <c r="C16" s="22" t="s">
        <v>48</v>
      </c>
      <c r="D16" s="23" t="s">
        <v>83</v>
      </c>
      <c r="E16" s="23">
        <v>1</v>
      </c>
      <c r="F16" s="23">
        <v>2.9</v>
      </c>
      <c r="G16" s="23">
        <v>0.5</v>
      </c>
      <c r="H16" s="23">
        <v>0</v>
      </c>
      <c r="I16" s="23">
        <v>3</v>
      </c>
      <c r="J16" s="23">
        <v>5</v>
      </c>
      <c r="K16" s="23">
        <v>0</v>
      </c>
      <c r="L16" s="23">
        <v>0.3</v>
      </c>
      <c r="M16" s="2">
        <f t="shared" si="2"/>
        <v>12.700000000000001</v>
      </c>
      <c r="N16" s="24">
        <f t="shared" si="0"/>
        <v>0.50800000000000001</v>
      </c>
      <c r="O16" s="2">
        <f t="shared" si="1"/>
        <v>2</v>
      </c>
      <c r="P16" s="2" t="s">
        <v>85</v>
      </c>
    </row>
    <row r="17" spans="1:16" ht="15.95" customHeight="1" x14ac:dyDescent="0.25">
      <c r="A17" s="39"/>
      <c r="B17" s="22" t="s">
        <v>39</v>
      </c>
      <c r="C17" s="22" t="s">
        <v>48</v>
      </c>
      <c r="D17" s="23" t="s">
        <v>83</v>
      </c>
      <c r="E17" s="23">
        <v>1</v>
      </c>
      <c r="F17" s="23">
        <v>2.5</v>
      </c>
      <c r="G17" s="23">
        <v>3</v>
      </c>
      <c r="H17" s="23">
        <v>0</v>
      </c>
      <c r="I17" s="23">
        <v>3</v>
      </c>
      <c r="J17" s="23">
        <v>5</v>
      </c>
      <c r="K17" s="23">
        <v>0</v>
      </c>
      <c r="L17" s="23">
        <v>0</v>
      </c>
      <c r="M17" s="2">
        <f t="shared" si="2"/>
        <v>14.5</v>
      </c>
      <c r="N17" s="24">
        <f t="shared" si="0"/>
        <v>0.57999999999999996</v>
      </c>
      <c r="O17" s="2">
        <f t="shared" si="1"/>
        <v>2</v>
      </c>
    </row>
    <row r="18" spans="1:16" ht="15.95" customHeight="1" x14ac:dyDescent="0.25">
      <c r="A18" s="39"/>
      <c r="B18" s="22" t="s">
        <v>40</v>
      </c>
      <c r="C18" s="22" t="s">
        <v>48</v>
      </c>
      <c r="D18" s="23" t="s">
        <v>83</v>
      </c>
      <c r="E18" s="23">
        <v>1</v>
      </c>
      <c r="F18" s="23">
        <v>2</v>
      </c>
      <c r="G18" s="23">
        <v>2</v>
      </c>
      <c r="H18" s="23">
        <v>0</v>
      </c>
      <c r="I18" s="23">
        <v>1.5</v>
      </c>
      <c r="J18" s="23">
        <v>5</v>
      </c>
      <c r="K18" s="23">
        <v>3</v>
      </c>
      <c r="L18" s="23">
        <v>0</v>
      </c>
      <c r="M18" s="2">
        <f t="shared" si="2"/>
        <v>14.5</v>
      </c>
      <c r="N18" s="24">
        <f t="shared" si="0"/>
        <v>0.57999999999999996</v>
      </c>
      <c r="O18" s="2">
        <f t="shared" si="1"/>
        <v>2</v>
      </c>
    </row>
    <row r="19" spans="1:16" ht="15.95" customHeight="1" x14ac:dyDescent="0.25">
      <c r="A19" s="39"/>
      <c r="B19" s="22" t="s">
        <v>41</v>
      </c>
      <c r="C19" s="22" t="s">
        <v>48</v>
      </c>
      <c r="D19" s="23" t="s">
        <v>83</v>
      </c>
      <c r="E19" s="23">
        <v>1</v>
      </c>
      <c r="F19" s="23">
        <v>2</v>
      </c>
      <c r="G19" s="23">
        <v>3</v>
      </c>
      <c r="H19" s="23">
        <v>0</v>
      </c>
      <c r="I19" s="23">
        <v>3</v>
      </c>
      <c r="J19" s="23">
        <v>5</v>
      </c>
      <c r="K19" s="23">
        <v>3</v>
      </c>
      <c r="L19" s="23">
        <v>0</v>
      </c>
      <c r="M19" s="2">
        <f t="shared" si="2"/>
        <v>17</v>
      </c>
      <c r="N19" s="24">
        <f t="shared" si="0"/>
        <v>0.68</v>
      </c>
      <c r="O19" s="2">
        <f t="shared" si="1"/>
        <v>3</v>
      </c>
    </row>
    <row r="20" spans="1:16" ht="15.95" customHeight="1" x14ac:dyDescent="0.25">
      <c r="A20" s="39"/>
      <c r="B20" s="22" t="s">
        <v>42</v>
      </c>
      <c r="C20" s="22" t="s">
        <v>48</v>
      </c>
      <c r="D20" s="23" t="s">
        <v>83</v>
      </c>
      <c r="E20" s="23">
        <v>1</v>
      </c>
      <c r="F20" s="23">
        <v>1.5</v>
      </c>
      <c r="G20" s="23">
        <v>2</v>
      </c>
      <c r="H20" s="23">
        <v>0</v>
      </c>
      <c r="I20" s="23">
        <v>3</v>
      </c>
      <c r="J20" s="23">
        <v>5</v>
      </c>
      <c r="K20" s="23">
        <v>0</v>
      </c>
      <c r="L20" s="23">
        <v>0.2</v>
      </c>
      <c r="M20" s="2">
        <f t="shared" si="2"/>
        <v>12.7</v>
      </c>
      <c r="N20" s="24">
        <f t="shared" si="0"/>
        <v>0.50800000000000001</v>
      </c>
      <c r="O20" s="2">
        <f t="shared" si="1"/>
        <v>2</v>
      </c>
      <c r="P20" s="2" t="s">
        <v>85</v>
      </c>
    </row>
    <row r="21" spans="1:16" ht="15.95" customHeight="1" x14ac:dyDescent="0.25">
      <c r="A21" s="39"/>
      <c r="B21" s="22" t="s">
        <v>55</v>
      </c>
      <c r="C21" s="22" t="s">
        <v>48</v>
      </c>
      <c r="D21" s="23" t="s">
        <v>83</v>
      </c>
      <c r="E21" s="23">
        <v>1</v>
      </c>
      <c r="F21" s="23">
        <v>1</v>
      </c>
      <c r="G21" s="23">
        <v>1</v>
      </c>
      <c r="H21" s="23">
        <v>0</v>
      </c>
      <c r="I21" s="23">
        <v>0</v>
      </c>
      <c r="J21" s="23">
        <v>0</v>
      </c>
      <c r="K21" s="23">
        <v>0</v>
      </c>
      <c r="L21" s="23">
        <v>0</v>
      </c>
      <c r="M21" s="2">
        <f t="shared" si="2"/>
        <v>3</v>
      </c>
      <c r="N21" s="24">
        <f t="shared" si="0"/>
        <v>0.12</v>
      </c>
      <c r="O21" s="2">
        <f t="shared" si="1"/>
        <v>1</v>
      </c>
    </row>
    <row r="22" spans="1:16" ht="15.95" customHeight="1" x14ac:dyDescent="0.25">
      <c r="A22" s="39"/>
      <c r="B22" s="22" t="s">
        <v>56</v>
      </c>
      <c r="C22" s="22" t="s">
        <v>48</v>
      </c>
      <c r="D22" s="23" t="s">
        <v>83</v>
      </c>
      <c r="E22" s="23">
        <v>1</v>
      </c>
      <c r="F22" s="23">
        <v>1</v>
      </c>
      <c r="G22" s="23">
        <v>2</v>
      </c>
      <c r="H22" s="23">
        <v>0</v>
      </c>
      <c r="I22" s="23">
        <v>0.5</v>
      </c>
      <c r="J22" s="23">
        <v>0</v>
      </c>
      <c r="K22" s="23">
        <v>0</v>
      </c>
      <c r="L22" s="23">
        <v>0</v>
      </c>
      <c r="M22" s="2">
        <f t="shared" si="2"/>
        <v>4.5</v>
      </c>
      <c r="N22" s="24">
        <f t="shared" si="0"/>
        <v>0.18</v>
      </c>
      <c r="O22" s="2">
        <f t="shared" si="1"/>
        <v>1</v>
      </c>
    </row>
    <row r="23" spans="1:16" ht="15.95" customHeight="1" x14ac:dyDescent="0.25">
      <c r="A23" s="39"/>
      <c r="B23" s="22" t="s">
        <v>57</v>
      </c>
      <c r="C23" s="22" t="s">
        <v>48</v>
      </c>
      <c r="D23" s="23" t="s">
        <v>26</v>
      </c>
      <c r="E23" s="23" t="s">
        <v>84</v>
      </c>
      <c r="F23" s="23"/>
      <c r="G23" s="23"/>
      <c r="H23" s="23"/>
      <c r="I23" s="23"/>
      <c r="J23" s="23"/>
      <c r="K23" s="23"/>
      <c r="L23" s="23"/>
      <c r="M23" s="2">
        <f t="shared" si="2"/>
        <v>0</v>
      </c>
      <c r="N23" s="24">
        <f t="shared" si="0"/>
        <v>0</v>
      </c>
      <c r="O23" s="2">
        <f t="shared" si="1"/>
        <v>1</v>
      </c>
    </row>
    <row r="24" spans="1:16" ht="15.95" customHeight="1" x14ac:dyDescent="0.25">
      <c r="A24" s="39"/>
      <c r="B24" s="22" t="s">
        <v>43</v>
      </c>
      <c r="C24" s="22" t="s">
        <v>48</v>
      </c>
      <c r="D24" s="23" t="s">
        <v>83</v>
      </c>
      <c r="E24" s="23">
        <v>1</v>
      </c>
      <c r="F24" s="23">
        <v>2.5</v>
      </c>
      <c r="G24" s="23">
        <v>3</v>
      </c>
      <c r="H24" s="23">
        <v>0</v>
      </c>
      <c r="I24" s="23">
        <v>3</v>
      </c>
      <c r="J24" s="23">
        <v>4</v>
      </c>
      <c r="K24" s="23">
        <v>0</v>
      </c>
      <c r="L24" s="23">
        <v>0</v>
      </c>
      <c r="M24" s="2">
        <f t="shared" si="2"/>
        <v>13.5</v>
      </c>
      <c r="N24" s="24">
        <f t="shared" si="0"/>
        <v>0.54</v>
      </c>
      <c r="O24" s="2">
        <f t="shared" si="1"/>
        <v>2</v>
      </c>
    </row>
    <row r="25" spans="1:16" ht="15.95" customHeight="1" x14ac:dyDescent="0.25">
      <c r="A25" s="39"/>
      <c r="B25" s="22" t="s">
        <v>46</v>
      </c>
      <c r="C25" s="22" t="s">
        <v>48</v>
      </c>
      <c r="D25" s="23" t="s">
        <v>83</v>
      </c>
      <c r="E25" s="23">
        <v>1</v>
      </c>
      <c r="F25" s="23">
        <v>1.4</v>
      </c>
      <c r="G25" s="23">
        <v>0.5</v>
      </c>
      <c r="H25" s="23">
        <v>0</v>
      </c>
      <c r="I25" s="23">
        <v>1</v>
      </c>
      <c r="J25" s="23">
        <v>0</v>
      </c>
      <c r="K25" s="23">
        <v>0</v>
      </c>
      <c r="L25" s="23">
        <v>0</v>
      </c>
      <c r="M25" s="2">
        <f t="shared" si="2"/>
        <v>3.9</v>
      </c>
      <c r="N25" s="24">
        <f t="shared" si="0"/>
        <v>0.156</v>
      </c>
      <c r="O25" s="2">
        <f t="shared" si="1"/>
        <v>1</v>
      </c>
    </row>
    <row r="26" spans="1:16" ht="15.95" customHeight="1" x14ac:dyDescent="0.25">
      <c r="A26" s="39"/>
      <c r="B26" s="22" t="s">
        <v>44</v>
      </c>
      <c r="C26" s="22" t="s">
        <v>48</v>
      </c>
      <c r="D26" s="23" t="s">
        <v>83</v>
      </c>
      <c r="E26" s="23">
        <v>1</v>
      </c>
      <c r="F26" s="23">
        <v>2.2999999999999998</v>
      </c>
      <c r="G26" s="23">
        <v>2.5</v>
      </c>
      <c r="H26" s="23">
        <v>0</v>
      </c>
      <c r="I26" s="23">
        <v>3</v>
      </c>
      <c r="J26" s="23">
        <v>5</v>
      </c>
      <c r="K26" s="23">
        <v>0</v>
      </c>
      <c r="L26" s="23">
        <v>0</v>
      </c>
      <c r="M26" s="2">
        <f t="shared" si="2"/>
        <v>13.8</v>
      </c>
      <c r="N26" s="24">
        <f t="shared" si="0"/>
        <v>0.55200000000000005</v>
      </c>
      <c r="O26" s="2">
        <f t="shared" si="1"/>
        <v>2</v>
      </c>
    </row>
    <row r="27" spans="1:16" ht="15.95" customHeight="1" x14ac:dyDescent="0.25">
      <c r="A27" s="39"/>
      <c r="B27" s="22" t="s">
        <v>45</v>
      </c>
      <c r="C27" s="22" t="s">
        <v>48</v>
      </c>
      <c r="D27" s="23" t="s">
        <v>83</v>
      </c>
      <c r="E27" s="23">
        <v>1</v>
      </c>
      <c r="F27" s="23">
        <v>2.5</v>
      </c>
      <c r="G27" s="23">
        <v>2</v>
      </c>
      <c r="H27" s="23">
        <v>0</v>
      </c>
      <c r="I27" s="23">
        <v>1.5</v>
      </c>
      <c r="J27" s="23">
        <v>5</v>
      </c>
      <c r="K27" s="23">
        <v>0</v>
      </c>
      <c r="L27" s="23">
        <v>0.7</v>
      </c>
      <c r="M27" s="2">
        <f t="shared" si="2"/>
        <v>12.7</v>
      </c>
      <c r="N27" s="24">
        <f t="shared" si="0"/>
        <v>0.50800000000000001</v>
      </c>
      <c r="O27" s="2">
        <f t="shared" si="1"/>
        <v>2</v>
      </c>
      <c r="P27" s="2" t="s">
        <v>86</v>
      </c>
    </row>
    <row r="28" spans="1:16" ht="15.95" customHeight="1" x14ac:dyDescent="0.25">
      <c r="A28" s="39"/>
      <c r="B28" s="22" t="s">
        <v>58</v>
      </c>
      <c r="C28" s="22" t="s">
        <v>59</v>
      </c>
      <c r="D28" s="23" t="s">
        <v>26</v>
      </c>
      <c r="E28" s="23"/>
      <c r="F28" s="23"/>
      <c r="G28" s="23"/>
      <c r="H28" s="23"/>
      <c r="I28" s="23"/>
      <c r="J28" s="23"/>
      <c r="K28" s="23"/>
      <c r="L28" s="23"/>
      <c r="M28" s="2">
        <f t="shared" si="2"/>
        <v>0</v>
      </c>
      <c r="N28" s="24">
        <f t="shared" si="0"/>
        <v>0</v>
      </c>
      <c r="O28" s="44" t="s">
        <v>89</v>
      </c>
    </row>
    <row r="29" spans="1:16" ht="15.95" customHeight="1" x14ac:dyDescent="0.25">
      <c r="A29" s="39"/>
      <c r="B29" s="22" t="s">
        <v>60</v>
      </c>
      <c r="C29" s="22" t="s">
        <v>59</v>
      </c>
      <c r="D29" s="23" t="s">
        <v>26</v>
      </c>
      <c r="E29" s="23"/>
      <c r="F29" s="23"/>
      <c r="G29" s="23"/>
      <c r="H29" s="23"/>
      <c r="I29" s="23"/>
      <c r="J29" s="23"/>
      <c r="K29" s="23"/>
      <c r="L29" s="23"/>
      <c r="M29" s="2">
        <f t="shared" si="2"/>
        <v>0</v>
      </c>
      <c r="N29" s="24">
        <f t="shared" si="0"/>
        <v>0</v>
      </c>
      <c r="O29" s="44" t="s">
        <v>89</v>
      </c>
    </row>
    <row r="30" spans="1:16" ht="15.95" customHeight="1" x14ac:dyDescent="0.25">
      <c r="A30" s="39"/>
      <c r="B30" s="22" t="s">
        <v>61</v>
      </c>
      <c r="C30" s="22" t="s">
        <v>59</v>
      </c>
      <c r="D30" s="23" t="s">
        <v>26</v>
      </c>
      <c r="E30" s="23"/>
      <c r="F30" s="23"/>
      <c r="G30" s="23"/>
      <c r="H30" s="23"/>
      <c r="I30" s="23"/>
      <c r="J30" s="23"/>
      <c r="K30" s="23"/>
      <c r="L30" s="23"/>
      <c r="M30" s="2">
        <f t="shared" si="2"/>
        <v>0</v>
      </c>
      <c r="N30" s="24">
        <f t="shared" si="0"/>
        <v>0</v>
      </c>
      <c r="O30" s="44" t="s">
        <v>89</v>
      </c>
    </row>
    <row r="31" spans="1:16" ht="15.95" customHeight="1" x14ac:dyDescent="0.25">
      <c r="A31" s="39"/>
      <c r="B31" s="22" t="s">
        <v>62</v>
      </c>
      <c r="C31" s="22" t="s">
        <v>59</v>
      </c>
      <c r="D31" s="23" t="s">
        <v>26</v>
      </c>
      <c r="E31" s="23"/>
      <c r="F31" s="23"/>
      <c r="G31" s="23"/>
      <c r="H31" s="23"/>
      <c r="I31" s="23"/>
      <c r="J31" s="23"/>
      <c r="K31" s="23"/>
      <c r="L31" s="23"/>
      <c r="M31" s="2">
        <f t="shared" si="2"/>
        <v>0</v>
      </c>
      <c r="N31" s="24">
        <f t="shared" si="0"/>
        <v>0</v>
      </c>
      <c r="O31" s="43">
        <v>2</v>
      </c>
    </row>
    <row r="32" spans="1:16" ht="15.95" customHeight="1" x14ac:dyDescent="0.25">
      <c r="A32" s="39"/>
      <c r="B32" s="22" t="s">
        <v>63</v>
      </c>
      <c r="C32" s="22" t="s">
        <v>59</v>
      </c>
      <c r="D32" s="23" t="s">
        <v>26</v>
      </c>
      <c r="E32" s="23"/>
      <c r="F32" s="23"/>
      <c r="G32" s="23"/>
      <c r="H32" s="23"/>
      <c r="I32" s="23"/>
      <c r="J32" s="23"/>
      <c r="K32" s="23"/>
      <c r="L32" s="23"/>
      <c r="M32" s="2">
        <f t="shared" si="2"/>
        <v>0</v>
      </c>
      <c r="N32" s="24">
        <f t="shared" si="0"/>
        <v>0</v>
      </c>
      <c r="O32" s="44" t="s">
        <v>89</v>
      </c>
    </row>
    <row r="33" spans="1:15" ht="15.95" customHeight="1" x14ac:dyDescent="0.25">
      <c r="A33" s="39"/>
      <c r="B33" s="22" t="s">
        <v>64</v>
      </c>
      <c r="C33" s="22" t="s">
        <v>59</v>
      </c>
      <c r="D33" s="23" t="s">
        <v>26</v>
      </c>
      <c r="E33" s="23"/>
      <c r="F33" s="23"/>
      <c r="G33" s="23"/>
      <c r="H33" s="23"/>
      <c r="I33" s="23"/>
      <c r="J33" s="23"/>
      <c r="K33" s="23"/>
      <c r="L33" s="23"/>
      <c r="M33" s="2">
        <f t="shared" si="2"/>
        <v>0</v>
      </c>
      <c r="N33" s="24">
        <f t="shared" si="0"/>
        <v>0</v>
      </c>
      <c r="O33" s="43">
        <v>1</v>
      </c>
    </row>
    <row r="34" spans="1:15" ht="15.95" customHeight="1" x14ac:dyDescent="0.25">
      <c r="A34" s="39"/>
      <c r="B34" s="22" t="s">
        <v>65</v>
      </c>
      <c r="C34" s="22" t="s">
        <v>59</v>
      </c>
      <c r="D34" s="23" t="s">
        <v>26</v>
      </c>
      <c r="E34" s="23"/>
      <c r="F34" s="23"/>
      <c r="G34" s="23"/>
      <c r="H34" s="23"/>
      <c r="I34" s="23"/>
      <c r="J34" s="23"/>
      <c r="K34" s="23"/>
      <c r="L34" s="23"/>
      <c r="M34" s="2">
        <f t="shared" si="2"/>
        <v>0</v>
      </c>
      <c r="N34" s="24">
        <f t="shared" si="0"/>
        <v>0</v>
      </c>
      <c r="O34" s="43">
        <v>1</v>
      </c>
    </row>
    <row r="35" spans="1:15" ht="15.95" customHeight="1" x14ac:dyDescent="0.25">
      <c r="A35" s="39"/>
      <c r="B35" s="22" t="s">
        <v>66</v>
      </c>
      <c r="C35" s="22" t="s">
        <v>59</v>
      </c>
      <c r="D35" s="23" t="s">
        <v>26</v>
      </c>
      <c r="E35" s="23"/>
      <c r="F35" s="23"/>
      <c r="G35" s="23"/>
      <c r="H35" s="23"/>
      <c r="I35" s="23"/>
      <c r="J35" s="23"/>
      <c r="K35" s="23"/>
      <c r="L35" s="23"/>
      <c r="M35" s="2">
        <f t="shared" ref="M35:M67" si="3">SUM(E35:L35)</f>
        <v>0</v>
      </c>
      <c r="N35" s="24">
        <f t="shared" ref="N35:N44" si="4">M35/$M$3</f>
        <v>0</v>
      </c>
      <c r="O35" s="43">
        <v>3</v>
      </c>
    </row>
    <row r="36" spans="1:15" ht="15.95" customHeight="1" x14ac:dyDescent="0.25">
      <c r="A36" s="39"/>
      <c r="B36" s="22" t="s">
        <v>67</v>
      </c>
      <c r="C36" s="22" t="s">
        <v>59</v>
      </c>
      <c r="D36" s="23" t="s">
        <v>26</v>
      </c>
      <c r="E36" s="23"/>
      <c r="F36" s="23"/>
      <c r="G36" s="23"/>
      <c r="H36" s="23"/>
      <c r="I36" s="23"/>
      <c r="J36" s="23"/>
      <c r="K36" s="23"/>
      <c r="L36" s="23"/>
      <c r="M36" s="2">
        <f t="shared" si="3"/>
        <v>0</v>
      </c>
      <c r="N36" s="24">
        <f t="shared" si="4"/>
        <v>0</v>
      </c>
      <c r="O36" s="43">
        <v>1</v>
      </c>
    </row>
    <row r="37" spans="1:15" ht="15.95" customHeight="1" x14ac:dyDescent="0.25">
      <c r="A37" s="39"/>
      <c r="B37" s="22" t="s">
        <v>68</v>
      </c>
      <c r="C37" s="22" t="s">
        <v>59</v>
      </c>
      <c r="D37" s="23" t="s">
        <v>26</v>
      </c>
      <c r="E37" s="23"/>
      <c r="F37" s="23"/>
      <c r="G37" s="23"/>
      <c r="H37" s="23"/>
      <c r="I37" s="23"/>
      <c r="J37" s="23"/>
      <c r="K37" s="23"/>
      <c r="L37" s="23"/>
      <c r="M37" s="2">
        <f t="shared" si="3"/>
        <v>0</v>
      </c>
      <c r="N37" s="24">
        <f t="shared" si="4"/>
        <v>0</v>
      </c>
      <c r="O37" s="44" t="s">
        <v>89</v>
      </c>
    </row>
    <row r="38" spans="1:15" ht="15.95" customHeight="1" x14ac:dyDescent="0.25">
      <c r="A38" s="39"/>
      <c r="B38" s="22" t="s">
        <v>69</v>
      </c>
      <c r="C38" s="22" t="s">
        <v>59</v>
      </c>
      <c r="D38" s="23" t="s">
        <v>26</v>
      </c>
      <c r="E38" s="23"/>
      <c r="F38" s="23"/>
      <c r="G38" s="23"/>
      <c r="H38" s="23"/>
      <c r="I38" s="23"/>
      <c r="J38" s="23"/>
      <c r="K38" s="23"/>
      <c r="L38" s="23"/>
      <c r="M38" s="2">
        <f t="shared" si="3"/>
        <v>0</v>
      </c>
      <c r="N38" s="24">
        <f t="shared" si="4"/>
        <v>0</v>
      </c>
      <c r="O38" s="44" t="s">
        <v>89</v>
      </c>
    </row>
    <row r="39" spans="1:15" ht="15.95" customHeight="1" x14ac:dyDescent="0.25">
      <c r="A39" s="39"/>
      <c r="B39" s="22" t="s">
        <v>70</v>
      </c>
      <c r="C39" s="22" t="s">
        <v>59</v>
      </c>
      <c r="D39" s="23" t="s">
        <v>26</v>
      </c>
      <c r="E39" s="23"/>
      <c r="F39" s="23"/>
      <c r="G39" s="23"/>
      <c r="H39" s="23"/>
      <c r="I39" s="23"/>
      <c r="J39" s="23"/>
      <c r="K39" s="23"/>
      <c r="L39" s="23"/>
      <c r="M39" s="2">
        <f t="shared" si="3"/>
        <v>0</v>
      </c>
      <c r="N39" s="24">
        <f t="shared" si="4"/>
        <v>0</v>
      </c>
      <c r="O39" s="43">
        <v>2</v>
      </c>
    </row>
    <row r="40" spans="1:15" ht="15.95" customHeight="1" x14ac:dyDescent="0.25">
      <c r="A40" s="39"/>
      <c r="B40" s="22" t="s">
        <v>71</v>
      </c>
      <c r="C40" s="22" t="s">
        <v>59</v>
      </c>
      <c r="D40" s="23" t="s">
        <v>26</v>
      </c>
      <c r="E40" s="23"/>
      <c r="F40" s="23"/>
      <c r="G40" s="23"/>
      <c r="H40" s="23"/>
      <c r="I40" s="23"/>
      <c r="J40" s="23"/>
      <c r="K40" s="23"/>
      <c r="L40" s="23"/>
      <c r="M40" s="2">
        <f t="shared" si="3"/>
        <v>0</v>
      </c>
      <c r="N40" s="24">
        <f t="shared" si="4"/>
        <v>0</v>
      </c>
      <c r="O40" s="43">
        <v>2</v>
      </c>
    </row>
    <row r="41" spans="1:15" ht="15.95" customHeight="1" x14ac:dyDescent="0.25">
      <c r="A41" s="39"/>
      <c r="B41" s="22" t="s">
        <v>72</v>
      </c>
      <c r="C41" s="22" t="s">
        <v>59</v>
      </c>
      <c r="D41" s="23" t="s">
        <v>26</v>
      </c>
      <c r="E41" s="23"/>
      <c r="F41" s="23"/>
      <c r="G41" s="23"/>
      <c r="H41" s="23"/>
      <c r="I41" s="23"/>
      <c r="J41" s="23"/>
      <c r="K41" s="23"/>
      <c r="L41" s="23"/>
      <c r="M41" s="2">
        <f t="shared" si="3"/>
        <v>0</v>
      </c>
      <c r="N41" s="24">
        <f t="shared" si="4"/>
        <v>0</v>
      </c>
      <c r="O41" s="44" t="s">
        <v>89</v>
      </c>
    </row>
    <row r="42" spans="1:15" ht="15.95" customHeight="1" x14ac:dyDescent="0.25">
      <c r="A42" s="39"/>
      <c r="B42" s="22" t="s">
        <v>73</v>
      </c>
      <c r="C42" s="22" t="s">
        <v>59</v>
      </c>
      <c r="D42" s="23" t="s">
        <v>26</v>
      </c>
      <c r="E42" s="23"/>
      <c r="F42" s="23"/>
      <c r="G42" s="23"/>
      <c r="H42" s="23"/>
      <c r="I42" s="23"/>
      <c r="J42" s="23"/>
      <c r="K42" s="23"/>
      <c r="L42" s="23"/>
      <c r="M42" s="2">
        <f t="shared" si="3"/>
        <v>0</v>
      </c>
      <c r="N42" s="24">
        <f t="shared" si="4"/>
        <v>0</v>
      </c>
      <c r="O42" s="44" t="s">
        <v>89</v>
      </c>
    </row>
    <row r="43" spans="1:15" ht="15.95" customHeight="1" x14ac:dyDescent="0.25">
      <c r="A43" s="39"/>
      <c r="B43" s="22" t="s">
        <v>74</v>
      </c>
      <c r="C43" s="22" t="s">
        <v>59</v>
      </c>
      <c r="D43" s="23" t="s">
        <v>26</v>
      </c>
      <c r="E43" s="23"/>
      <c r="F43" s="23"/>
      <c r="G43" s="23"/>
      <c r="H43" s="23"/>
      <c r="I43" s="23"/>
      <c r="J43" s="23"/>
      <c r="K43" s="23"/>
      <c r="L43" s="23"/>
      <c r="M43" s="2">
        <f t="shared" si="3"/>
        <v>0</v>
      </c>
      <c r="N43" s="24">
        <f t="shared" si="4"/>
        <v>0</v>
      </c>
      <c r="O43" s="43">
        <v>2</v>
      </c>
    </row>
    <row r="44" spans="1:15" ht="15.95" customHeight="1" x14ac:dyDescent="0.25">
      <c r="A44" s="39"/>
      <c r="B44" s="22" t="s">
        <v>75</v>
      </c>
      <c r="C44" s="22" t="s">
        <v>59</v>
      </c>
      <c r="D44" s="23" t="s">
        <v>26</v>
      </c>
      <c r="E44" s="23"/>
      <c r="F44" s="23"/>
      <c r="G44" s="23"/>
      <c r="H44" s="23"/>
      <c r="I44" s="23"/>
      <c r="J44" s="23"/>
      <c r="K44" s="23"/>
      <c r="L44" s="23"/>
      <c r="M44" s="2">
        <f t="shared" si="3"/>
        <v>0</v>
      </c>
      <c r="N44" s="24">
        <f t="shared" si="4"/>
        <v>0</v>
      </c>
      <c r="O44" s="43">
        <v>2</v>
      </c>
    </row>
    <row r="45" spans="1:15" ht="15.95" customHeight="1" x14ac:dyDescent="0.25">
      <c r="C45" s="22"/>
      <c r="D45" s="25" t="s">
        <v>30</v>
      </c>
      <c r="E45" s="26">
        <v>-0.1</v>
      </c>
      <c r="F45" s="26">
        <v>0.505</v>
      </c>
      <c r="G45" s="26">
        <v>0.625</v>
      </c>
      <c r="H45" s="26">
        <v>0.755</v>
      </c>
      <c r="I45" s="27">
        <v>0.875</v>
      </c>
      <c r="J45" s="37"/>
      <c r="K45" s="37"/>
      <c r="N45" s="24"/>
      <c r="O45" s="43"/>
    </row>
    <row r="46" spans="1:15" ht="15.95" customHeight="1" x14ac:dyDescent="0.25">
      <c r="C46" s="22"/>
      <c r="D46" s="28" t="s">
        <v>31</v>
      </c>
      <c r="E46" s="29">
        <v>0.5</v>
      </c>
      <c r="F46" s="29">
        <v>0.62</v>
      </c>
      <c r="G46" s="29">
        <v>0.75</v>
      </c>
      <c r="H46" s="29">
        <v>0.87</v>
      </c>
      <c r="I46" s="30">
        <v>1</v>
      </c>
      <c r="J46" s="37"/>
      <c r="K46" s="37"/>
      <c r="N46" s="24"/>
      <c r="O46" s="43"/>
    </row>
    <row r="47" spans="1:15" ht="15.95" customHeight="1" x14ac:dyDescent="0.25">
      <c r="C47" s="22"/>
      <c r="D47" s="31" t="s">
        <v>32</v>
      </c>
      <c r="E47" s="32">
        <v>1</v>
      </c>
      <c r="F47" s="32">
        <v>2</v>
      </c>
      <c r="G47" s="32">
        <v>3</v>
      </c>
      <c r="H47" s="32">
        <v>4</v>
      </c>
      <c r="I47" s="33">
        <v>5</v>
      </c>
      <c r="J47" s="38"/>
      <c r="K47" s="38"/>
      <c r="N47" s="24"/>
      <c r="O47" s="43"/>
    </row>
    <row r="48" spans="1:15" ht="15.95" customHeight="1" x14ac:dyDescent="0.25">
      <c r="C48" s="22"/>
      <c r="E48" s="2">
        <f>COUNTIF($O$4:$O$44, E47)</f>
        <v>15</v>
      </c>
      <c r="F48" s="2">
        <f>COUNTIF($O$4:$O$44, F47)</f>
        <v>15</v>
      </c>
      <c r="G48" s="2">
        <f>COUNTIF($O$4:$O$44, G47)</f>
        <v>3</v>
      </c>
      <c r="H48" s="2">
        <f>COUNTIF($O$4:$O$44, H47)</f>
        <v>0</v>
      </c>
      <c r="I48" s="2">
        <f>COUNTIF($O$4:$O$44, I47)</f>
        <v>0</v>
      </c>
      <c r="N48" s="24"/>
      <c r="O48" s="43"/>
    </row>
    <row r="49" spans="1:15" ht="15.95" customHeight="1" x14ac:dyDescent="0.25">
      <c r="C49" s="22"/>
      <c r="N49" s="24"/>
      <c r="O49" s="43"/>
    </row>
    <row r="50" spans="1:15" ht="15.95" customHeight="1" x14ac:dyDescent="0.25">
      <c r="G50" s="45" t="s">
        <v>76</v>
      </c>
      <c r="H50" s="45" t="s">
        <v>80</v>
      </c>
      <c r="I50" s="45" t="s">
        <v>94</v>
      </c>
      <c r="J50" s="45" t="s">
        <v>95</v>
      </c>
      <c r="K50" s="45" t="s">
        <v>82</v>
      </c>
      <c r="L50" s="45" t="s">
        <v>96</v>
      </c>
      <c r="N50" s="24"/>
      <c r="O50" s="43"/>
    </row>
    <row r="51" spans="1:15" x14ac:dyDescent="0.25">
      <c r="B51" s="45" t="s">
        <v>93</v>
      </c>
      <c r="E51" s="2" t="s">
        <v>26</v>
      </c>
      <c r="F51" s="2" t="s">
        <v>26</v>
      </c>
      <c r="G51" s="2">
        <v>1</v>
      </c>
      <c r="H51" s="2">
        <v>2</v>
      </c>
      <c r="I51" s="2">
        <v>2</v>
      </c>
      <c r="J51" s="2">
        <v>3</v>
      </c>
      <c r="K51" s="2">
        <v>4</v>
      </c>
      <c r="L51" s="2">
        <v>5</v>
      </c>
      <c r="N51" s="24"/>
      <c r="O51" s="43"/>
    </row>
    <row r="52" spans="1:15" x14ac:dyDescent="0.25">
      <c r="A52" s="39"/>
      <c r="B52" s="22" t="s">
        <v>58</v>
      </c>
      <c r="C52" s="22" t="s">
        <v>59</v>
      </c>
      <c r="E52" s="46"/>
      <c r="F52" s="46"/>
      <c r="G52" s="2">
        <v>1</v>
      </c>
      <c r="H52" s="2">
        <v>2</v>
      </c>
      <c r="I52" s="47">
        <v>1.5</v>
      </c>
      <c r="J52" s="47">
        <v>0</v>
      </c>
      <c r="K52" s="47">
        <v>0</v>
      </c>
      <c r="L52" s="47">
        <v>2</v>
      </c>
      <c r="M52" s="2">
        <f t="shared" si="3"/>
        <v>6.5</v>
      </c>
      <c r="N52" s="24">
        <f t="shared" ref="N52:N67" si="5">M52/17</f>
        <v>0.38235294117647056</v>
      </c>
      <c r="O52" s="43">
        <f>HLOOKUP(N52,$E$45:$I$47,3)</f>
        <v>1</v>
      </c>
    </row>
    <row r="53" spans="1:15" x14ac:dyDescent="0.25">
      <c r="A53" s="39"/>
      <c r="B53" s="22" t="s">
        <v>33</v>
      </c>
      <c r="C53" s="22" t="s">
        <v>48</v>
      </c>
      <c r="E53" s="46"/>
      <c r="F53" s="46"/>
      <c r="G53" s="2">
        <v>1</v>
      </c>
      <c r="H53" s="2">
        <v>2</v>
      </c>
      <c r="I53" s="47">
        <v>2</v>
      </c>
      <c r="J53" s="47">
        <v>3</v>
      </c>
      <c r="K53" s="47">
        <v>2</v>
      </c>
      <c r="L53" s="2">
        <v>0</v>
      </c>
      <c r="M53" s="2">
        <f t="shared" si="3"/>
        <v>10</v>
      </c>
      <c r="N53" s="24">
        <f t="shared" si="5"/>
        <v>0.58823529411764708</v>
      </c>
      <c r="O53" s="43">
        <f t="shared" ref="O53:O67" si="6">HLOOKUP(N53,$E$45:$I$47,3)</f>
        <v>2</v>
      </c>
    </row>
    <row r="54" spans="1:15" x14ac:dyDescent="0.25">
      <c r="A54" s="39"/>
      <c r="B54" s="22" t="s">
        <v>36</v>
      </c>
      <c r="C54" s="22" t="s">
        <v>48</v>
      </c>
      <c r="E54" s="46"/>
      <c r="F54" s="46"/>
      <c r="G54" s="2">
        <v>1</v>
      </c>
      <c r="H54" s="2">
        <v>2</v>
      </c>
      <c r="I54" s="47">
        <v>2</v>
      </c>
      <c r="J54" s="47">
        <v>3</v>
      </c>
      <c r="K54" s="47">
        <v>4</v>
      </c>
      <c r="L54" s="47">
        <v>0</v>
      </c>
      <c r="M54" s="2">
        <f t="shared" si="3"/>
        <v>12</v>
      </c>
      <c r="N54" s="24">
        <f t="shared" si="5"/>
        <v>0.70588235294117652</v>
      </c>
      <c r="O54" s="43">
        <f t="shared" si="6"/>
        <v>3</v>
      </c>
    </row>
    <row r="55" spans="1:15" x14ac:dyDescent="0.25">
      <c r="A55" s="39"/>
      <c r="B55" s="22" t="s">
        <v>52</v>
      </c>
      <c r="C55" s="22" t="s">
        <v>48</v>
      </c>
      <c r="E55" s="46"/>
      <c r="F55" s="46"/>
      <c r="G55" s="2">
        <v>1</v>
      </c>
      <c r="H55" s="2">
        <v>1</v>
      </c>
      <c r="I55" s="47">
        <v>1.9</v>
      </c>
      <c r="J55" s="47">
        <v>3</v>
      </c>
      <c r="K55" s="47">
        <v>0</v>
      </c>
      <c r="L55" s="47">
        <v>5</v>
      </c>
      <c r="M55" s="2">
        <f t="shared" si="3"/>
        <v>11.9</v>
      </c>
      <c r="N55" s="24">
        <f t="shared" si="5"/>
        <v>0.70000000000000007</v>
      </c>
      <c r="O55" s="43">
        <f t="shared" si="6"/>
        <v>3</v>
      </c>
    </row>
    <row r="56" spans="1:15" x14ac:dyDescent="0.25">
      <c r="A56" s="39"/>
      <c r="B56" s="22" t="s">
        <v>53</v>
      </c>
      <c r="C56" s="22" t="s">
        <v>48</v>
      </c>
      <c r="E56" s="46"/>
      <c r="F56" s="46"/>
      <c r="G56" s="2">
        <v>1</v>
      </c>
      <c r="H56" s="2">
        <v>2</v>
      </c>
      <c r="I56" s="47">
        <v>2</v>
      </c>
      <c r="J56" s="47">
        <v>1</v>
      </c>
      <c r="K56" s="47">
        <v>2</v>
      </c>
      <c r="L56" s="47">
        <v>3</v>
      </c>
      <c r="M56" s="2">
        <f t="shared" si="3"/>
        <v>11</v>
      </c>
      <c r="N56" s="24">
        <f t="shared" si="5"/>
        <v>0.6470588235294118</v>
      </c>
      <c r="O56" s="43">
        <f t="shared" si="6"/>
        <v>3</v>
      </c>
    </row>
    <row r="57" spans="1:15" x14ac:dyDescent="0.25">
      <c r="A57" s="39"/>
      <c r="B57" s="22" t="s">
        <v>65</v>
      </c>
      <c r="C57" s="22" t="s">
        <v>59</v>
      </c>
      <c r="E57" s="46"/>
      <c r="F57" s="46"/>
      <c r="G57" s="2">
        <v>1</v>
      </c>
      <c r="H57" s="2">
        <v>2</v>
      </c>
      <c r="I57" s="47">
        <v>2</v>
      </c>
      <c r="J57" s="47">
        <v>3</v>
      </c>
      <c r="K57" s="47">
        <v>0</v>
      </c>
      <c r="L57" s="47">
        <v>5</v>
      </c>
      <c r="M57" s="2">
        <f t="shared" si="3"/>
        <v>13</v>
      </c>
      <c r="N57" s="24">
        <f t="shared" si="5"/>
        <v>0.76470588235294112</v>
      </c>
      <c r="O57" s="43">
        <f t="shared" si="6"/>
        <v>4</v>
      </c>
    </row>
    <row r="58" spans="1:15" x14ac:dyDescent="0.25">
      <c r="A58" s="39"/>
      <c r="B58" s="22" t="s">
        <v>67</v>
      </c>
      <c r="C58" s="22" t="s">
        <v>59</v>
      </c>
      <c r="E58" s="46"/>
      <c r="F58" s="46"/>
      <c r="G58" s="2">
        <v>1</v>
      </c>
      <c r="H58" s="2">
        <v>2</v>
      </c>
      <c r="I58" s="47">
        <v>2</v>
      </c>
      <c r="J58" s="47">
        <v>2</v>
      </c>
      <c r="K58" s="47">
        <v>2</v>
      </c>
      <c r="L58" s="47">
        <v>2</v>
      </c>
      <c r="M58" s="2">
        <f t="shared" si="3"/>
        <v>11</v>
      </c>
      <c r="N58" s="24">
        <f t="shared" si="5"/>
        <v>0.6470588235294118</v>
      </c>
      <c r="O58" s="43">
        <f t="shared" si="6"/>
        <v>3</v>
      </c>
    </row>
    <row r="59" spans="1:15" x14ac:dyDescent="0.25">
      <c r="A59" s="39"/>
      <c r="B59" s="22" t="s">
        <v>38</v>
      </c>
      <c r="C59" s="22" t="s">
        <v>48</v>
      </c>
      <c r="E59" s="46"/>
      <c r="F59" s="46"/>
      <c r="G59" s="2">
        <v>1</v>
      </c>
      <c r="H59" s="2">
        <v>2</v>
      </c>
      <c r="I59" s="47">
        <v>2</v>
      </c>
      <c r="J59" s="47">
        <v>3</v>
      </c>
      <c r="K59" s="47">
        <v>0</v>
      </c>
      <c r="L59" s="47">
        <v>2</v>
      </c>
      <c r="M59" s="2">
        <f t="shared" si="3"/>
        <v>10</v>
      </c>
      <c r="N59" s="24">
        <f t="shared" si="5"/>
        <v>0.58823529411764708</v>
      </c>
      <c r="O59" s="43">
        <f t="shared" si="6"/>
        <v>2</v>
      </c>
    </row>
    <row r="60" spans="1:15" x14ac:dyDescent="0.25">
      <c r="A60" s="39"/>
      <c r="B60" s="22" t="s">
        <v>55</v>
      </c>
      <c r="C60" s="22" t="s">
        <v>48</v>
      </c>
      <c r="E60" s="46"/>
      <c r="F60" s="46"/>
      <c r="G60" s="2">
        <v>1</v>
      </c>
      <c r="H60" s="2">
        <v>2</v>
      </c>
      <c r="I60" s="47">
        <v>2.5</v>
      </c>
      <c r="J60" s="47">
        <v>0</v>
      </c>
      <c r="K60" s="47">
        <v>0</v>
      </c>
      <c r="L60" s="47">
        <v>1</v>
      </c>
      <c r="M60" s="2">
        <f t="shared" si="3"/>
        <v>6.5</v>
      </c>
      <c r="N60" s="24">
        <f t="shared" si="5"/>
        <v>0.38235294117647056</v>
      </c>
      <c r="O60" s="43">
        <f t="shared" si="6"/>
        <v>1</v>
      </c>
    </row>
    <row r="61" spans="1:15" x14ac:dyDescent="0.25">
      <c r="A61" s="39"/>
      <c r="B61" s="22" t="s">
        <v>57</v>
      </c>
      <c r="C61" s="22" t="s">
        <v>48</v>
      </c>
      <c r="E61" s="46"/>
      <c r="F61" s="46"/>
      <c r="G61" s="2">
        <v>1</v>
      </c>
      <c r="H61" s="2">
        <v>2</v>
      </c>
      <c r="I61" s="47">
        <v>2</v>
      </c>
      <c r="J61" s="47">
        <v>0</v>
      </c>
      <c r="K61" s="47">
        <v>0</v>
      </c>
      <c r="L61" s="47">
        <v>0</v>
      </c>
      <c r="M61" s="2">
        <f t="shared" si="3"/>
        <v>5</v>
      </c>
      <c r="N61" s="24">
        <f t="shared" si="5"/>
        <v>0.29411764705882354</v>
      </c>
      <c r="O61" s="43">
        <f t="shared" si="6"/>
        <v>1</v>
      </c>
    </row>
    <row r="62" spans="1:15" x14ac:dyDescent="0.25">
      <c r="G62" s="45" t="s">
        <v>76</v>
      </c>
      <c r="H62" s="45" t="s">
        <v>80</v>
      </c>
      <c r="I62" s="45" t="s">
        <v>94</v>
      </c>
      <c r="J62" s="45" t="s">
        <v>118</v>
      </c>
      <c r="K62" s="45" t="s">
        <v>82</v>
      </c>
      <c r="L62" s="45" t="s">
        <v>96</v>
      </c>
      <c r="N62" s="24"/>
      <c r="O62" s="43"/>
    </row>
    <row r="63" spans="1:15" x14ac:dyDescent="0.25">
      <c r="B63" s="45" t="s">
        <v>112</v>
      </c>
      <c r="G63" s="2">
        <v>1</v>
      </c>
      <c r="H63" s="2">
        <v>2</v>
      </c>
      <c r="I63" s="2">
        <v>2</v>
      </c>
      <c r="J63" s="2">
        <v>3</v>
      </c>
      <c r="K63" s="2">
        <v>4</v>
      </c>
      <c r="L63" s="2">
        <v>5</v>
      </c>
      <c r="N63" s="24"/>
      <c r="O63" s="43"/>
    </row>
    <row r="64" spans="1:15" x14ac:dyDescent="0.25">
      <c r="A64" s="39"/>
      <c r="B64" s="22" t="s">
        <v>117</v>
      </c>
      <c r="G64" s="2">
        <v>1</v>
      </c>
      <c r="H64" s="2">
        <v>2</v>
      </c>
      <c r="I64" s="2">
        <v>2</v>
      </c>
      <c r="J64" s="2">
        <v>2.8</v>
      </c>
      <c r="K64" s="2">
        <v>2</v>
      </c>
      <c r="L64" s="2">
        <v>3</v>
      </c>
      <c r="M64" s="2">
        <f t="shared" si="3"/>
        <v>12.8</v>
      </c>
      <c r="N64" s="24">
        <f t="shared" si="5"/>
        <v>0.75294117647058822</v>
      </c>
      <c r="O64" s="43">
        <f t="shared" si="6"/>
        <v>3</v>
      </c>
    </row>
    <row r="65" spans="2:15" x14ac:dyDescent="0.25">
      <c r="B65" s="7" t="s">
        <v>116</v>
      </c>
      <c r="G65" s="2">
        <v>1</v>
      </c>
      <c r="H65" s="2">
        <v>2</v>
      </c>
      <c r="I65" s="2">
        <v>2</v>
      </c>
      <c r="J65" s="2">
        <v>1.5</v>
      </c>
      <c r="K65" s="2">
        <v>0</v>
      </c>
      <c r="L65" s="2">
        <v>0</v>
      </c>
      <c r="M65" s="2">
        <f t="shared" si="3"/>
        <v>6.5</v>
      </c>
      <c r="N65" s="24">
        <f t="shared" si="5"/>
        <v>0.38235294117647056</v>
      </c>
      <c r="O65" s="43">
        <f t="shared" si="6"/>
        <v>1</v>
      </c>
    </row>
    <row r="66" spans="2:15" x14ac:dyDescent="0.25">
      <c r="B66" s="7" t="s">
        <v>114</v>
      </c>
      <c r="G66" s="2">
        <v>1</v>
      </c>
      <c r="H66" s="2">
        <v>2</v>
      </c>
      <c r="I66" s="2">
        <v>2</v>
      </c>
      <c r="J66" s="2">
        <v>3</v>
      </c>
      <c r="K66" s="2">
        <v>0</v>
      </c>
      <c r="L66" s="2">
        <v>0</v>
      </c>
      <c r="M66" s="2">
        <f t="shared" si="3"/>
        <v>8</v>
      </c>
      <c r="N66" s="24">
        <f t="shared" si="5"/>
        <v>0.47058823529411764</v>
      </c>
      <c r="O66" s="43">
        <f t="shared" si="6"/>
        <v>1</v>
      </c>
    </row>
    <row r="67" spans="2:15" x14ac:dyDescent="0.25">
      <c r="B67" s="7" t="s">
        <v>115</v>
      </c>
      <c r="G67" s="2">
        <v>0</v>
      </c>
      <c r="H67" s="2">
        <v>2</v>
      </c>
      <c r="I67" s="2">
        <v>2</v>
      </c>
      <c r="J67" s="2">
        <v>1.5</v>
      </c>
      <c r="K67" s="2">
        <v>4</v>
      </c>
      <c r="L67" s="2">
        <v>0</v>
      </c>
      <c r="M67" s="2">
        <f t="shared" si="3"/>
        <v>9.5</v>
      </c>
      <c r="N67" s="24">
        <f t="shared" si="5"/>
        <v>0.55882352941176472</v>
      </c>
      <c r="O67" s="43">
        <f t="shared" si="6"/>
        <v>2</v>
      </c>
    </row>
  </sheetData>
  <mergeCells count="1">
    <mergeCell ref="D1: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2"/>
  <sheetViews>
    <sheetView zoomScaleNormal="100" workbookViewId="0">
      <pane ySplit="3" topLeftCell="A52" activePane="bottomLeft" state="frozen"/>
      <selection pane="bottomLeft" activeCell="A60" sqref="A60"/>
    </sheetView>
  </sheetViews>
  <sheetFormatPr defaultRowHeight="15" x14ac:dyDescent="0.25"/>
  <cols>
    <col min="1" max="1" width="29.28515625" style="41" customWidth="1"/>
    <col min="2" max="2" width="9.140625" style="2"/>
    <col min="3" max="3" width="7.7109375" style="2" bestFit="1" customWidth="1"/>
    <col min="4" max="4" width="5" style="2" bestFit="1" customWidth="1"/>
    <col min="5" max="12" width="7.7109375" style="2" customWidth="1"/>
    <col min="13" max="16384" width="9.140625" style="2"/>
  </cols>
  <sheetData>
    <row r="1" spans="1:13" ht="15.95" customHeight="1" x14ac:dyDescent="0.3">
      <c r="A1" s="40" t="s">
        <v>20</v>
      </c>
      <c r="B1" s="14" t="s">
        <v>21</v>
      </c>
      <c r="C1" s="14" t="s">
        <v>24</v>
      </c>
      <c r="D1" s="59" t="s">
        <v>25</v>
      </c>
      <c r="E1" s="60"/>
      <c r="F1" s="60"/>
      <c r="G1" s="60"/>
      <c r="H1" s="60"/>
      <c r="I1" s="60"/>
      <c r="J1" s="60"/>
      <c r="K1" s="60"/>
      <c r="L1" s="61"/>
    </row>
    <row r="2" spans="1:13" ht="15.95" customHeight="1" x14ac:dyDescent="0.3">
      <c r="A2" s="40"/>
      <c r="B2" s="14"/>
      <c r="C2" s="14"/>
      <c r="D2" s="15" t="s">
        <v>26</v>
      </c>
      <c r="E2" s="16"/>
      <c r="F2" s="18"/>
      <c r="G2" s="18"/>
      <c r="H2" s="18"/>
      <c r="I2" s="18"/>
      <c r="J2" s="19" t="s">
        <v>27</v>
      </c>
      <c r="K2" s="19" t="s">
        <v>28</v>
      </c>
      <c r="L2" s="20" t="s">
        <v>29</v>
      </c>
    </row>
    <row r="3" spans="1:13" ht="15.95" customHeight="1" x14ac:dyDescent="0.3">
      <c r="A3" s="40"/>
      <c r="B3" s="14"/>
      <c r="C3" s="14"/>
      <c r="D3" s="15" t="s">
        <v>26</v>
      </c>
      <c r="E3" s="16">
        <v>5</v>
      </c>
      <c r="F3" s="17">
        <v>5</v>
      </c>
      <c r="G3" s="17">
        <v>5</v>
      </c>
      <c r="H3" s="17">
        <v>5</v>
      </c>
      <c r="I3" s="17">
        <v>5</v>
      </c>
      <c r="J3" s="19">
        <f t="shared" ref="J3:J62" si="0">SUM(E3:I3)</f>
        <v>25</v>
      </c>
      <c r="K3" s="21">
        <f t="shared" ref="K3:K34" si="1">J3/$J$3</f>
        <v>1</v>
      </c>
      <c r="L3" s="20">
        <f t="shared" ref="L3:L62" si="2">HLOOKUP(K3,$E$45:$I$47,3)</f>
        <v>5</v>
      </c>
    </row>
    <row r="4" spans="1:13" ht="15.95" customHeight="1" x14ac:dyDescent="0.25">
      <c r="A4" s="39"/>
      <c r="B4" s="22" t="s">
        <v>47</v>
      </c>
      <c r="C4" s="22" t="s">
        <v>48</v>
      </c>
      <c r="D4" s="34" t="s">
        <v>83</v>
      </c>
      <c r="E4" s="23">
        <v>4</v>
      </c>
      <c r="F4" s="23">
        <v>5</v>
      </c>
      <c r="G4" s="23">
        <v>4</v>
      </c>
      <c r="H4" s="36">
        <v>3.5</v>
      </c>
      <c r="I4" s="36">
        <v>3</v>
      </c>
      <c r="J4" s="2">
        <f t="shared" si="0"/>
        <v>19.5</v>
      </c>
      <c r="K4" s="24">
        <f t="shared" si="1"/>
        <v>0.78</v>
      </c>
      <c r="L4" s="2">
        <f t="shared" si="2"/>
        <v>4</v>
      </c>
    </row>
    <row r="5" spans="1:13" ht="15.95" customHeight="1" x14ac:dyDescent="0.25">
      <c r="A5" s="39"/>
      <c r="B5" s="22" t="s">
        <v>33</v>
      </c>
      <c r="C5" s="22" t="s">
        <v>48</v>
      </c>
      <c r="D5" s="35" t="s">
        <v>83</v>
      </c>
      <c r="E5" s="23">
        <v>3</v>
      </c>
      <c r="F5" s="23">
        <v>0</v>
      </c>
      <c r="G5" s="23">
        <v>4</v>
      </c>
      <c r="H5" s="23">
        <v>2</v>
      </c>
      <c r="I5" s="23">
        <v>3.7</v>
      </c>
      <c r="J5" s="2">
        <f t="shared" si="0"/>
        <v>12.7</v>
      </c>
      <c r="K5" s="24">
        <f t="shared" si="1"/>
        <v>0.50800000000000001</v>
      </c>
      <c r="L5" s="2">
        <f t="shared" si="2"/>
        <v>2</v>
      </c>
      <c r="M5" s="2" t="s">
        <v>87</v>
      </c>
    </row>
    <row r="6" spans="1:13" ht="15.95" customHeight="1" x14ac:dyDescent="0.25">
      <c r="A6" s="39"/>
      <c r="B6" s="22" t="s">
        <v>49</v>
      </c>
      <c r="C6" s="22" t="s">
        <v>48</v>
      </c>
      <c r="D6" s="35" t="s">
        <v>83</v>
      </c>
      <c r="E6" s="36">
        <v>0</v>
      </c>
      <c r="F6" s="23">
        <v>4</v>
      </c>
      <c r="G6" s="23">
        <v>2</v>
      </c>
      <c r="H6" s="23">
        <v>2</v>
      </c>
      <c r="I6" s="23">
        <v>5</v>
      </c>
      <c r="J6" s="2">
        <f t="shared" si="0"/>
        <v>13</v>
      </c>
      <c r="K6" s="24">
        <f t="shared" si="1"/>
        <v>0.52</v>
      </c>
      <c r="L6" s="2">
        <f t="shared" si="2"/>
        <v>2</v>
      </c>
      <c r="M6" s="2" t="s">
        <v>88</v>
      </c>
    </row>
    <row r="7" spans="1:13" ht="15.95" customHeight="1" x14ac:dyDescent="0.25">
      <c r="A7" s="39"/>
      <c r="B7" s="22" t="s">
        <v>34</v>
      </c>
      <c r="C7" s="22" t="s">
        <v>48</v>
      </c>
      <c r="D7" s="23"/>
      <c r="E7" s="36"/>
      <c r="F7" s="23"/>
      <c r="G7" s="23"/>
      <c r="H7" s="23"/>
      <c r="I7" s="23"/>
      <c r="J7" s="2">
        <f t="shared" si="0"/>
        <v>0</v>
      </c>
      <c r="K7" s="24">
        <f t="shared" si="1"/>
        <v>0</v>
      </c>
      <c r="L7" s="2">
        <f t="shared" si="2"/>
        <v>1</v>
      </c>
    </row>
    <row r="8" spans="1:13" ht="15.95" customHeight="1" x14ac:dyDescent="0.25">
      <c r="A8" s="39"/>
      <c r="B8" s="22" t="s">
        <v>35</v>
      </c>
      <c r="C8" s="22" t="s">
        <v>48</v>
      </c>
      <c r="D8" s="23" t="s">
        <v>83</v>
      </c>
      <c r="E8" s="36">
        <v>4</v>
      </c>
      <c r="F8" s="23">
        <v>3</v>
      </c>
      <c r="G8" s="23">
        <v>3.5</v>
      </c>
      <c r="H8" s="23">
        <v>3.5</v>
      </c>
      <c r="I8" s="23">
        <v>2</v>
      </c>
      <c r="J8" s="2">
        <f t="shared" si="0"/>
        <v>16</v>
      </c>
      <c r="K8" s="24">
        <f t="shared" si="1"/>
        <v>0.64</v>
      </c>
      <c r="L8" s="2">
        <f t="shared" si="2"/>
        <v>3</v>
      </c>
    </row>
    <row r="9" spans="1:13" ht="15.95" customHeight="1" x14ac:dyDescent="0.25">
      <c r="A9" s="39"/>
      <c r="B9" s="22" t="s">
        <v>50</v>
      </c>
      <c r="C9" s="22" t="s">
        <v>48</v>
      </c>
      <c r="D9" s="23" t="s">
        <v>83</v>
      </c>
      <c r="E9" s="36">
        <v>0</v>
      </c>
      <c r="F9" s="23">
        <v>5</v>
      </c>
      <c r="G9" s="23">
        <v>1</v>
      </c>
      <c r="H9" s="23">
        <v>0</v>
      </c>
      <c r="I9" s="23">
        <v>2.5</v>
      </c>
      <c r="J9" s="2">
        <f t="shared" si="0"/>
        <v>8.5</v>
      </c>
      <c r="K9" s="24">
        <f t="shared" si="1"/>
        <v>0.34</v>
      </c>
      <c r="L9" s="2">
        <f t="shared" si="2"/>
        <v>1</v>
      </c>
    </row>
    <row r="10" spans="1:13" ht="15.95" customHeight="1" x14ac:dyDescent="0.25">
      <c r="A10" s="39"/>
      <c r="B10" s="22" t="s">
        <v>51</v>
      </c>
      <c r="C10" s="22" t="s">
        <v>48</v>
      </c>
      <c r="D10" s="23" t="s">
        <v>83</v>
      </c>
      <c r="E10" s="23">
        <v>2</v>
      </c>
      <c r="F10" s="23">
        <v>5</v>
      </c>
      <c r="G10" s="23">
        <v>2</v>
      </c>
      <c r="H10" s="23">
        <v>5</v>
      </c>
      <c r="I10" s="23">
        <v>4</v>
      </c>
      <c r="J10" s="2">
        <f t="shared" si="0"/>
        <v>18</v>
      </c>
      <c r="K10" s="24">
        <f t="shared" si="1"/>
        <v>0.72</v>
      </c>
      <c r="L10" s="2">
        <f t="shared" si="2"/>
        <v>3</v>
      </c>
    </row>
    <row r="11" spans="1:13" ht="15.95" customHeight="1" x14ac:dyDescent="0.25">
      <c r="A11" s="39"/>
      <c r="B11" s="22" t="s">
        <v>36</v>
      </c>
      <c r="C11" s="22" t="s">
        <v>48</v>
      </c>
      <c r="D11" s="23" t="s">
        <v>83</v>
      </c>
      <c r="E11" s="23">
        <v>1</v>
      </c>
      <c r="F11" s="23">
        <v>4</v>
      </c>
      <c r="G11" s="23">
        <v>4.5</v>
      </c>
      <c r="H11" s="23">
        <v>4</v>
      </c>
      <c r="I11" s="23">
        <v>3</v>
      </c>
      <c r="J11" s="2">
        <f t="shared" si="0"/>
        <v>16.5</v>
      </c>
      <c r="K11" s="24">
        <f t="shared" si="1"/>
        <v>0.66</v>
      </c>
      <c r="L11" s="2">
        <f t="shared" si="2"/>
        <v>3</v>
      </c>
    </row>
    <row r="12" spans="1:13" ht="15.95" customHeight="1" x14ac:dyDescent="0.25">
      <c r="A12" s="39"/>
      <c r="B12" s="22" t="s">
        <v>52</v>
      </c>
      <c r="C12" s="22" t="s">
        <v>48</v>
      </c>
      <c r="D12" s="23" t="s">
        <v>83</v>
      </c>
      <c r="E12" s="23">
        <v>0.5</v>
      </c>
      <c r="F12" s="23">
        <v>3</v>
      </c>
      <c r="G12" s="23">
        <v>2</v>
      </c>
      <c r="H12" s="23">
        <v>4</v>
      </c>
      <c r="I12" s="23">
        <v>3.2</v>
      </c>
      <c r="J12" s="2">
        <f t="shared" si="0"/>
        <v>12.7</v>
      </c>
      <c r="K12" s="24">
        <f t="shared" si="1"/>
        <v>0.50800000000000001</v>
      </c>
      <c r="L12" s="2">
        <f t="shared" si="2"/>
        <v>2</v>
      </c>
      <c r="M12" s="2" t="s">
        <v>87</v>
      </c>
    </row>
    <row r="13" spans="1:13" ht="15.95" customHeight="1" x14ac:dyDescent="0.25">
      <c r="A13" s="39"/>
      <c r="B13" s="22" t="s">
        <v>53</v>
      </c>
      <c r="C13" s="22" t="s">
        <v>48</v>
      </c>
      <c r="D13" s="23" t="s">
        <v>83</v>
      </c>
      <c r="E13" s="23">
        <v>4</v>
      </c>
      <c r="F13" s="23">
        <v>4</v>
      </c>
      <c r="G13" s="23">
        <v>5</v>
      </c>
      <c r="H13" s="23">
        <v>4.5</v>
      </c>
      <c r="I13" s="23">
        <v>3</v>
      </c>
      <c r="J13" s="2">
        <f t="shared" si="0"/>
        <v>20.5</v>
      </c>
      <c r="K13" s="24">
        <f t="shared" si="1"/>
        <v>0.82</v>
      </c>
      <c r="L13" s="2">
        <f t="shared" si="2"/>
        <v>4</v>
      </c>
    </row>
    <row r="14" spans="1:13" ht="15.95" customHeight="1" x14ac:dyDescent="0.25">
      <c r="A14" s="39"/>
      <c r="B14" s="22" t="s">
        <v>37</v>
      </c>
      <c r="C14" s="22" t="s">
        <v>48</v>
      </c>
      <c r="D14" s="23"/>
      <c r="E14" s="23"/>
      <c r="F14" s="23"/>
      <c r="G14" s="23"/>
      <c r="H14" s="23"/>
      <c r="I14" s="23"/>
      <c r="J14" s="2">
        <f t="shared" si="0"/>
        <v>0</v>
      </c>
      <c r="K14" s="24">
        <f t="shared" si="1"/>
        <v>0</v>
      </c>
      <c r="L14" s="2">
        <f t="shared" si="2"/>
        <v>1</v>
      </c>
    </row>
    <row r="15" spans="1:13" ht="15.95" customHeight="1" x14ac:dyDescent="0.25">
      <c r="A15" s="39"/>
      <c r="B15" s="22" t="s">
        <v>38</v>
      </c>
      <c r="C15" s="22" t="s">
        <v>48</v>
      </c>
      <c r="D15" s="23" t="s">
        <v>83</v>
      </c>
      <c r="E15" s="23">
        <v>4</v>
      </c>
      <c r="F15" s="23">
        <v>4.5</v>
      </c>
      <c r="G15" s="23">
        <v>3</v>
      </c>
      <c r="H15" s="23">
        <v>2</v>
      </c>
      <c r="I15" s="23">
        <v>0</v>
      </c>
      <c r="J15" s="2">
        <f t="shared" si="0"/>
        <v>13.5</v>
      </c>
      <c r="K15" s="24">
        <f t="shared" si="1"/>
        <v>0.54</v>
      </c>
      <c r="L15" s="2">
        <f t="shared" si="2"/>
        <v>2</v>
      </c>
    </row>
    <row r="16" spans="1:13" ht="15.95" customHeight="1" x14ac:dyDescent="0.25">
      <c r="A16" s="39"/>
      <c r="B16" s="22" t="s">
        <v>54</v>
      </c>
      <c r="C16" s="22" t="s">
        <v>48</v>
      </c>
      <c r="D16" s="23" t="s">
        <v>83</v>
      </c>
      <c r="E16" s="23">
        <v>1</v>
      </c>
      <c r="F16" s="23">
        <v>4</v>
      </c>
      <c r="G16" s="23">
        <v>4</v>
      </c>
      <c r="H16" s="23">
        <v>3</v>
      </c>
      <c r="I16" s="23">
        <v>4</v>
      </c>
      <c r="J16" s="2">
        <f t="shared" si="0"/>
        <v>16</v>
      </c>
      <c r="K16" s="24">
        <f t="shared" si="1"/>
        <v>0.64</v>
      </c>
      <c r="L16" s="2">
        <f t="shared" si="2"/>
        <v>3</v>
      </c>
    </row>
    <row r="17" spans="1:12" ht="15.95" customHeight="1" x14ac:dyDescent="0.25">
      <c r="A17" s="39"/>
      <c r="B17" s="22" t="s">
        <v>39</v>
      </c>
      <c r="C17" s="22" t="s">
        <v>48</v>
      </c>
      <c r="D17" s="23" t="s">
        <v>83</v>
      </c>
      <c r="E17" s="23">
        <v>4</v>
      </c>
      <c r="F17" s="23">
        <v>1</v>
      </c>
      <c r="G17" s="23">
        <v>2</v>
      </c>
      <c r="H17" s="23">
        <v>4.5</v>
      </c>
      <c r="I17" s="23">
        <v>5</v>
      </c>
      <c r="J17" s="2">
        <f t="shared" si="0"/>
        <v>16.5</v>
      </c>
      <c r="K17" s="24">
        <f t="shared" si="1"/>
        <v>0.66</v>
      </c>
      <c r="L17" s="2">
        <f t="shared" si="2"/>
        <v>3</v>
      </c>
    </row>
    <row r="18" spans="1:12" ht="15.95" customHeight="1" x14ac:dyDescent="0.25">
      <c r="A18" s="39"/>
      <c r="B18" s="22" t="s">
        <v>40</v>
      </c>
      <c r="C18" s="22" t="s">
        <v>48</v>
      </c>
      <c r="D18" s="23" t="s">
        <v>83</v>
      </c>
      <c r="E18" s="23">
        <v>5</v>
      </c>
      <c r="F18" s="23">
        <v>3.5</v>
      </c>
      <c r="G18" s="23">
        <v>4</v>
      </c>
      <c r="H18" s="23">
        <v>2</v>
      </c>
      <c r="I18" s="23">
        <v>2</v>
      </c>
      <c r="J18" s="2">
        <f t="shared" si="0"/>
        <v>16.5</v>
      </c>
      <c r="K18" s="24">
        <f t="shared" si="1"/>
        <v>0.66</v>
      </c>
      <c r="L18" s="2">
        <f t="shared" si="2"/>
        <v>3</v>
      </c>
    </row>
    <row r="19" spans="1:12" ht="15.95" customHeight="1" x14ac:dyDescent="0.25">
      <c r="A19" s="39"/>
      <c r="B19" s="22" t="s">
        <v>41</v>
      </c>
      <c r="C19" s="22" t="s">
        <v>48</v>
      </c>
      <c r="D19" s="23" t="s">
        <v>83</v>
      </c>
      <c r="E19" s="23">
        <v>2</v>
      </c>
      <c r="F19" s="23">
        <v>4</v>
      </c>
      <c r="G19" s="23">
        <v>5</v>
      </c>
      <c r="H19" s="23">
        <v>2</v>
      </c>
      <c r="I19" s="23">
        <v>3</v>
      </c>
      <c r="J19" s="2">
        <f t="shared" si="0"/>
        <v>16</v>
      </c>
      <c r="K19" s="24">
        <f t="shared" si="1"/>
        <v>0.64</v>
      </c>
      <c r="L19" s="2">
        <f t="shared" si="2"/>
        <v>3</v>
      </c>
    </row>
    <row r="20" spans="1:12" ht="15.95" customHeight="1" x14ac:dyDescent="0.25">
      <c r="A20" s="39"/>
      <c r="B20" s="22" t="s">
        <v>42</v>
      </c>
      <c r="C20" s="22" t="s">
        <v>48</v>
      </c>
      <c r="D20" s="23" t="s">
        <v>83</v>
      </c>
      <c r="E20" s="23">
        <v>3</v>
      </c>
      <c r="F20" s="23">
        <v>3.5</v>
      </c>
      <c r="G20" s="23">
        <v>1</v>
      </c>
      <c r="H20" s="23">
        <v>4</v>
      </c>
      <c r="I20" s="23">
        <v>2</v>
      </c>
      <c r="J20" s="2">
        <f t="shared" si="0"/>
        <v>13.5</v>
      </c>
      <c r="K20" s="24">
        <f t="shared" si="1"/>
        <v>0.54</v>
      </c>
      <c r="L20" s="2">
        <f t="shared" si="2"/>
        <v>2</v>
      </c>
    </row>
    <row r="21" spans="1:12" ht="15.95" customHeight="1" x14ac:dyDescent="0.25">
      <c r="A21" s="39"/>
      <c r="B21" s="22" t="s">
        <v>55</v>
      </c>
      <c r="C21" s="22" t="s">
        <v>48</v>
      </c>
      <c r="D21" s="23" t="s">
        <v>83</v>
      </c>
      <c r="E21" s="23">
        <v>2</v>
      </c>
      <c r="F21" s="23">
        <v>3</v>
      </c>
      <c r="G21" s="23">
        <v>0</v>
      </c>
      <c r="H21" s="23">
        <v>3.5</v>
      </c>
      <c r="I21" s="23">
        <v>5</v>
      </c>
      <c r="J21" s="2">
        <f t="shared" si="0"/>
        <v>13.5</v>
      </c>
      <c r="K21" s="24">
        <f t="shared" si="1"/>
        <v>0.54</v>
      </c>
      <c r="L21" s="2">
        <f t="shared" si="2"/>
        <v>2</v>
      </c>
    </row>
    <row r="22" spans="1:12" ht="15.95" customHeight="1" x14ac:dyDescent="0.25">
      <c r="A22" s="39"/>
      <c r="B22" s="22" t="s">
        <v>56</v>
      </c>
      <c r="C22" s="22" t="s">
        <v>48</v>
      </c>
      <c r="D22" s="23" t="s">
        <v>83</v>
      </c>
      <c r="E22" s="23">
        <v>3</v>
      </c>
      <c r="F22" s="23">
        <v>3</v>
      </c>
      <c r="G22" s="23">
        <v>0</v>
      </c>
      <c r="H22" s="23">
        <v>0</v>
      </c>
      <c r="I22" s="23">
        <v>0</v>
      </c>
      <c r="J22" s="2">
        <f t="shared" si="0"/>
        <v>6</v>
      </c>
      <c r="K22" s="24">
        <f t="shared" si="1"/>
        <v>0.24</v>
      </c>
      <c r="L22" s="2">
        <f t="shared" si="2"/>
        <v>1</v>
      </c>
    </row>
    <row r="23" spans="1:12" ht="15.95" customHeight="1" x14ac:dyDescent="0.25">
      <c r="A23" s="39"/>
      <c r="B23" s="22" t="s">
        <v>57</v>
      </c>
      <c r="C23" s="22" t="s">
        <v>48</v>
      </c>
      <c r="D23" s="23" t="s">
        <v>83</v>
      </c>
      <c r="E23" s="23">
        <v>5</v>
      </c>
      <c r="F23" s="23">
        <v>2</v>
      </c>
      <c r="G23" s="23">
        <v>4</v>
      </c>
      <c r="H23" s="23">
        <v>4</v>
      </c>
      <c r="I23" s="23">
        <v>3</v>
      </c>
      <c r="J23" s="2">
        <f t="shared" si="0"/>
        <v>18</v>
      </c>
      <c r="K23" s="24">
        <f t="shared" si="1"/>
        <v>0.72</v>
      </c>
      <c r="L23" s="2">
        <f t="shared" si="2"/>
        <v>3</v>
      </c>
    </row>
    <row r="24" spans="1:12" ht="15.95" customHeight="1" x14ac:dyDescent="0.25">
      <c r="A24" s="39"/>
      <c r="B24" s="22" t="s">
        <v>43</v>
      </c>
      <c r="C24" s="22" t="s">
        <v>48</v>
      </c>
      <c r="D24" s="23" t="s">
        <v>83</v>
      </c>
      <c r="E24" s="23">
        <v>3</v>
      </c>
      <c r="F24" s="23">
        <v>5</v>
      </c>
      <c r="G24" s="23">
        <v>4</v>
      </c>
      <c r="H24" s="23">
        <v>3.5</v>
      </c>
      <c r="I24" s="23">
        <v>4</v>
      </c>
      <c r="J24" s="2">
        <f t="shared" si="0"/>
        <v>19.5</v>
      </c>
      <c r="K24" s="24">
        <f t="shared" si="1"/>
        <v>0.78</v>
      </c>
      <c r="L24" s="2">
        <f t="shared" si="2"/>
        <v>4</v>
      </c>
    </row>
    <row r="25" spans="1:12" ht="15.95" customHeight="1" x14ac:dyDescent="0.25">
      <c r="A25" s="39"/>
      <c r="B25" s="22" t="s">
        <v>46</v>
      </c>
      <c r="C25" s="22" t="s">
        <v>48</v>
      </c>
      <c r="D25" s="23" t="s">
        <v>83</v>
      </c>
      <c r="E25" s="23">
        <v>0</v>
      </c>
      <c r="F25" s="23">
        <v>2</v>
      </c>
      <c r="G25" s="23">
        <v>2</v>
      </c>
      <c r="H25" s="23">
        <v>0</v>
      </c>
      <c r="I25" s="23">
        <v>1</v>
      </c>
      <c r="J25" s="2">
        <f t="shared" si="0"/>
        <v>5</v>
      </c>
      <c r="K25" s="24">
        <f t="shared" si="1"/>
        <v>0.2</v>
      </c>
      <c r="L25" s="2">
        <f t="shared" si="2"/>
        <v>1</v>
      </c>
    </row>
    <row r="26" spans="1:12" ht="15.95" customHeight="1" x14ac:dyDescent="0.25">
      <c r="A26" s="39"/>
      <c r="B26" s="22" t="s">
        <v>44</v>
      </c>
      <c r="C26" s="22" t="s">
        <v>48</v>
      </c>
      <c r="D26" s="23" t="s">
        <v>83</v>
      </c>
      <c r="E26" s="23">
        <v>5</v>
      </c>
      <c r="F26" s="23">
        <v>4.5</v>
      </c>
      <c r="G26" s="23">
        <v>3.5</v>
      </c>
      <c r="H26" s="23">
        <v>4</v>
      </c>
      <c r="I26" s="23">
        <v>5</v>
      </c>
      <c r="J26" s="2">
        <f t="shared" si="0"/>
        <v>22</v>
      </c>
      <c r="K26" s="24">
        <f t="shared" si="1"/>
        <v>0.88</v>
      </c>
      <c r="L26" s="2">
        <f t="shared" si="2"/>
        <v>5</v>
      </c>
    </row>
    <row r="27" spans="1:12" ht="15.95" customHeight="1" x14ac:dyDescent="0.25">
      <c r="A27" s="39"/>
      <c r="B27" s="22" t="s">
        <v>45</v>
      </c>
      <c r="C27" s="22" t="s">
        <v>48</v>
      </c>
      <c r="D27" s="23" t="s">
        <v>83</v>
      </c>
      <c r="E27" s="23">
        <v>2</v>
      </c>
      <c r="F27" s="23">
        <v>1</v>
      </c>
      <c r="G27" s="23">
        <v>0</v>
      </c>
      <c r="H27" s="23">
        <v>3</v>
      </c>
      <c r="I27" s="23">
        <v>1</v>
      </c>
      <c r="J27" s="2">
        <f t="shared" si="0"/>
        <v>7</v>
      </c>
      <c r="K27" s="24">
        <f t="shared" si="1"/>
        <v>0.28000000000000003</v>
      </c>
      <c r="L27" s="2">
        <f t="shared" si="2"/>
        <v>1</v>
      </c>
    </row>
    <row r="28" spans="1:12" ht="15.95" customHeight="1" x14ac:dyDescent="0.25">
      <c r="A28" s="39"/>
      <c r="B28" s="22" t="s">
        <v>58</v>
      </c>
      <c r="C28" s="22" t="s">
        <v>59</v>
      </c>
      <c r="D28" s="23" t="s">
        <v>83</v>
      </c>
      <c r="E28" s="23">
        <v>2</v>
      </c>
      <c r="F28" s="23">
        <v>2</v>
      </c>
      <c r="G28" s="23">
        <v>5</v>
      </c>
      <c r="H28" s="23">
        <v>4</v>
      </c>
      <c r="I28" s="23">
        <v>1</v>
      </c>
      <c r="J28" s="2">
        <f t="shared" si="0"/>
        <v>14</v>
      </c>
      <c r="K28" s="24">
        <f t="shared" si="1"/>
        <v>0.56000000000000005</v>
      </c>
      <c r="L28" s="2">
        <f t="shared" si="2"/>
        <v>2</v>
      </c>
    </row>
    <row r="29" spans="1:12" ht="15.95" customHeight="1" x14ac:dyDescent="0.25">
      <c r="A29" s="39"/>
      <c r="B29" s="22" t="s">
        <v>60</v>
      </c>
      <c r="C29" s="22" t="s">
        <v>59</v>
      </c>
      <c r="D29" s="23" t="s">
        <v>83</v>
      </c>
      <c r="E29" s="23">
        <v>0</v>
      </c>
      <c r="F29" s="23">
        <v>0</v>
      </c>
      <c r="G29" s="23">
        <v>0</v>
      </c>
      <c r="H29" s="23">
        <v>0</v>
      </c>
      <c r="I29" s="23">
        <v>0</v>
      </c>
      <c r="J29" s="2">
        <f t="shared" si="0"/>
        <v>0</v>
      </c>
      <c r="K29" s="24">
        <f t="shared" si="1"/>
        <v>0</v>
      </c>
      <c r="L29" s="2">
        <f t="shared" si="2"/>
        <v>1</v>
      </c>
    </row>
    <row r="30" spans="1:12" ht="15.95" customHeight="1" x14ac:dyDescent="0.25">
      <c r="A30" s="39"/>
      <c r="B30" s="22" t="s">
        <v>61</v>
      </c>
      <c r="C30" s="22" t="s">
        <v>59</v>
      </c>
      <c r="D30" s="23"/>
      <c r="E30" s="23"/>
      <c r="F30" s="23"/>
      <c r="G30" s="23"/>
      <c r="H30" s="23"/>
      <c r="I30" s="23"/>
      <c r="J30" s="2">
        <f t="shared" si="0"/>
        <v>0</v>
      </c>
      <c r="K30" s="24">
        <f t="shared" si="1"/>
        <v>0</v>
      </c>
      <c r="L30" s="2">
        <f t="shared" si="2"/>
        <v>1</v>
      </c>
    </row>
    <row r="31" spans="1:12" ht="15.95" customHeight="1" x14ac:dyDescent="0.25">
      <c r="A31" s="39"/>
      <c r="B31" s="22" t="s">
        <v>62</v>
      </c>
      <c r="C31" s="22" t="s">
        <v>59</v>
      </c>
      <c r="D31" s="23" t="s">
        <v>83</v>
      </c>
      <c r="E31" s="23">
        <v>1</v>
      </c>
      <c r="F31" s="23">
        <v>3</v>
      </c>
      <c r="G31" s="23">
        <v>2</v>
      </c>
      <c r="H31" s="23">
        <v>0</v>
      </c>
      <c r="I31" s="23">
        <v>5</v>
      </c>
      <c r="J31" s="2">
        <f t="shared" si="0"/>
        <v>11</v>
      </c>
      <c r="K31" s="24">
        <f t="shared" si="1"/>
        <v>0.44</v>
      </c>
      <c r="L31" s="2">
        <f t="shared" si="2"/>
        <v>1</v>
      </c>
    </row>
    <row r="32" spans="1:12" ht="15.95" customHeight="1" x14ac:dyDescent="0.25">
      <c r="A32" s="39"/>
      <c r="B32" s="22" t="s">
        <v>63</v>
      </c>
      <c r="C32" s="22" t="s">
        <v>59</v>
      </c>
      <c r="D32" s="23"/>
      <c r="E32" s="23"/>
      <c r="F32" s="23"/>
      <c r="G32" s="23"/>
      <c r="H32" s="23"/>
      <c r="I32" s="23"/>
      <c r="J32" s="2">
        <f t="shared" si="0"/>
        <v>0</v>
      </c>
      <c r="K32" s="24">
        <f t="shared" si="1"/>
        <v>0</v>
      </c>
      <c r="L32" s="2">
        <f t="shared" si="2"/>
        <v>1</v>
      </c>
    </row>
    <row r="33" spans="1:12" ht="15.95" customHeight="1" x14ac:dyDescent="0.25">
      <c r="A33" s="39"/>
      <c r="B33" s="22" t="s">
        <v>64</v>
      </c>
      <c r="C33" s="22" t="s">
        <v>59</v>
      </c>
      <c r="D33" s="23"/>
      <c r="E33" s="23"/>
      <c r="F33" s="23"/>
      <c r="G33" s="23"/>
      <c r="H33" s="23"/>
      <c r="I33" s="23"/>
      <c r="J33" s="2">
        <f t="shared" si="0"/>
        <v>0</v>
      </c>
      <c r="K33" s="24">
        <f t="shared" si="1"/>
        <v>0</v>
      </c>
      <c r="L33" s="2">
        <f t="shared" si="2"/>
        <v>1</v>
      </c>
    </row>
    <row r="34" spans="1:12" ht="15.95" customHeight="1" x14ac:dyDescent="0.25">
      <c r="A34" s="39"/>
      <c r="B34" s="22" t="s">
        <v>65</v>
      </c>
      <c r="C34" s="22" t="s">
        <v>59</v>
      </c>
      <c r="D34" s="23" t="s">
        <v>83</v>
      </c>
      <c r="E34" s="23">
        <v>3</v>
      </c>
      <c r="F34" s="23">
        <v>1</v>
      </c>
      <c r="G34" s="23">
        <v>4.5</v>
      </c>
      <c r="H34" s="23">
        <v>4</v>
      </c>
      <c r="I34" s="23">
        <v>5</v>
      </c>
      <c r="J34" s="2">
        <f t="shared" si="0"/>
        <v>17.5</v>
      </c>
      <c r="K34" s="24">
        <f t="shared" si="1"/>
        <v>0.7</v>
      </c>
      <c r="L34" s="2">
        <f t="shared" si="2"/>
        <v>3</v>
      </c>
    </row>
    <row r="35" spans="1:12" ht="15.95" customHeight="1" x14ac:dyDescent="0.25">
      <c r="A35" s="39"/>
      <c r="B35" s="22" t="s">
        <v>66</v>
      </c>
      <c r="C35" s="22" t="s">
        <v>59</v>
      </c>
      <c r="D35" s="23" t="s">
        <v>83</v>
      </c>
      <c r="E35" s="23">
        <v>1.5</v>
      </c>
      <c r="F35" s="23">
        <v>4.5</v>
      </c>
      <c r="G35" s="23">
        <v>4</v>
      </c>
      <c r="H35" s="23">
        <v>5</v>
      </c>
      <c r="I35" s="23">
        <v>1.5</v>
      </c>
      <c r="J35" s="2">
        <f t="shared" si="0"/>
        <v>16.5</v>
      </c>
      <c r="K35" s="24">
        <f t="shared" ref="K35:K62" si="3">J35/$J$3</f>
        <v>0.66</v>
      </c>
      <c r="L35" s="2">
        <f t="shared" si="2"/>
        <v>3</v>
      </c>
    </row>
    <row r="36" spans="1:12" ht="15.95" customHeight="1" x14ac:dyDescent="0.25">
      <c r="A36" s="39"/>
      <c r="B36" s="22" t="s">
        <v>67</v>
      </c>
      <c r="C36" s="22" t="s">
        <v>59</v>
      </c>
      <c r="D36" s="23" t="s">
        <v>83</v>
      </c>
      <c r="E36" s="23">
        <v>1</v>
      </c>
      <c r="F36" s="23">
        <v>3</v>
      </c>
      <c r="G36" s="23">
        <v>2</v>
      </c>
      <c r="H36" s="23">
        <v>5</v>
      </c>
      <c r="I36" s="23">
        <v>5</v>
      </c>
      <c r="J36" s="2">
        <f t="shared" si="0"/>
        <v>16</v>
      </c>
      <c r="K36" s="24">
        <f t="shared" si="3"/>
        <v>0.64</v>
      </c>
      <c r="L36" s="2">
        <f t="shared" si="2"/>
        <v>3</v>
      </c>
    </row>
    <row r="37" spans="1:12" ht="15.95" customHeight="1" x14ac:dyDescent="0.25">
      <c r="A37" s="39"/>
      <c r="B37" s="22" t="s">
        <v>68</v>
      </c>
      <c r="C37" s="22" t="s">
        <v>59</v>
      </c>
      <c r="D37" s="23"/>
      <c r="E37" s="23"/>
      <c r="F37" s="23"/>
      <c r="G37" s="23"/>
      <c r="H37" s="23"/>
      <c r="I37" s="23"/>
      <c r="J37" s="2">
        <f t="shared" si="0"/>
        <v>0</v>
      </c>
      <c r="K37" s="24">
        <f t="shared" si="3"/>
        <v>0</v>
      </c>
      <c r="L37" s="2">
        <f t="shared" si="2"/>
        <v>1</v>
      </c>
    </row>
    <row r="38" spans="1:12" ht="15.95" customHeight="1" x14ac:dyDescent="0.25">
      <c r="A38" s="39"/>
      <c r="B38" s="22" t="s">
        <v>69</v>
      </c>
      <c r="C38" s="22" t="s">
        <v>59</v>
      </c>
      <c r="D38" s="23" t="s">
        <v>83</v>
      </c>
      <c r="E38" s="23">
        <v>2</v>
      </c>
      <c r="F38" s="23">
        <v>2</v>
      </c>
      <c r="G38" s="23">
        <v>0</v>
      </c>
      <c r="H38" s="23">
        <v>4</v>
      </c>
      <c r="I38" s="23">
        <v>0</v>
      </c>
      <c r="J38" s="2">
        <f t="shared" si="0"/>
        <v>8</v>
      </c>
      <c r="K38" s="24">
        <f t="shared" si="3"/>
        <v>0.32</v>
      </c>
      <c r="L38" s="2">
        <f t="shared" si="2"/>
        <v>1</v>
      </c>
    </row>
    <row r="39" spans="1:12" ht="15.95" customHeight="1" x14ac:dyDescent="0.25">
      <c r="A39" s="39"/>
      <c r="B39" s="22" t="s">
        <v>70</v>
      </c>
      <c r="C39" s="22" t="s">
        <v>59</v>
      </c>
      <c r="D39" s="23" t="s">
        <v>83</v>
      </c>
      <c r="E39" s="23">
        <v>3.5</v>
      </c>
      <c r="F39" s="23">
        <v>2.5</v>
      </c>
      <c r="G39" s="23">
        <v>2</v>
      </c>
      <c r="H39" s="23">
        <v>2</v>
      </c>
      <c r="I39" s="23">
        <v>3</v>
      </c>
      <c r="J39" s="2">
        <f t="shared" si="0"/>
        <v>13</v>
      </c>
      <c r="K39" s="24">
        <f t="shared" si="3"/>
        <v>0.52</v>
      </c>
      <c r="L39" s="2">
        <f t="shared" si="2"/>
        <v>2</v>
      </c>
    </row>
    <row r="40" spans="1:12" ht="15.95" customHeight="1" x14ac:dyDescent="0.25">
      <c r="A40" s="39"/>
      <c r="B40" s="22" t="s">
        <v>71</v>
      </c>
      <c r="C40" s="22" t="s">
        <v>59</v>
      </c>
      <c r="D40" s="23" t="s">
        <v>83</v>
      </c>
      <c r="E40" s="23">
        <v>1</v>
      </c>
      <c r="F40" s="23">
        <v>1</v>
      </c>
      <c r="G40" s="23">
        <v>1</v>
      </c>
      <c r="H40" s="23">
        <v>4</v>
      </c>
      <c r="I40" s="23">
        <v>0</v>
      </c>
      <c r="J40" s="2">
        <f t="shared" si="0"/>
        <v>7</v>
      </c>
      <c r="K40" s="24">
        <f t="shared" si="3"/>
        <v>0.28000000000000003</v>
      </c>
      <c r="L40" s="2">
        <f t="shared" si="2"/>
        <v>1</v>
      </c>
    </row>
    <row r="41" spans="1:12" ht="15.95" customHeight="1" x14ac:dyDescent="0.25">
      <c r="A41" s="39"/>
      <c r="B41" s="22" t="s">
        <v>72</v>
      </c>
      <c r="C41" s="22" t="s">
        <v>59</v>
      </c>
      <c r="D41" s="23" t="s">
        <v>83</v>
      </c>
      <c r="E41" s="23">
        <v>0</v>
      </c>
      <c r="F41" s="23">
        <v>0</v>
      </c>
      <c r="G41" s="23">
        <v>0</v>
      </c>
      <c r="H41" s="23">
        <v>0</v>
      </c>
      <c r="I41" s="23">
        <v>0</v>
      </c>
      <c r="J41" s="2">
        <f t="shared" si="0"/>
        <v>0</v>
      </c>
      <c r="K41" s="24">
        <f t="shared" si="3"/>
        <v>0</v>
      </c>
      <c r="L41" s="2">
        <f t="shared" si="2"/>
        <v>1</v>
      </c>
    </row>
    <row r="42" spans="1:12" ht="15.95" customHeight="1" x14ac:dyDescent="0.25">
      <c r="A42" s="39"/>
      <c r="B42" s="22" t="s">
        <v>73</v>
      </c>
      <c r="C42" s="22" t="s">
        <v>59</v>
      </c>
      <c r="D42" s="23" t="s">
        <v>83</v>
      </c>
      <c r="E42" s="23">
        <v>0</v>
      </c>
      <c r="F42" s="23">
        <v>0</v>
      </c>
      <c r="G42" s="23">
        <v>0</v>
      </c>
      <c r="H42" s="23">
        <v>0</v>
      </c>
      <c r="I42" s="23">
        <v>2</v>
      </c>
      <c r="J42" s="2">
        <f t="shared" si="0"/>
        <v>2</v>
      </c>
      <c r="K42" s="24">
        <f t="shared" si="3"/>
        <v>0.08</v>
      </c>
      <c r="L42" s="2">
        <f t="shared" si="2"/>
        <v>1</v>
      </c>
    </row>
    <row r="43" spans="1:12" ht="15.95" customHeight="1" x14ac:dyDescent="0.25">
      <c r="A43" s="39"/>
      <c r="B43" s="22" t="s">
        <v>74</v>
      </c>
      <c r="C43" s="22" t="s">
        <v>59</v>
      </c>
      <c r="D43" s="23" t="s">
        <v>83</v>
      </c>
      <c r="E43" s="23">
        <v>0.5</v>
      </c>
      <c r="F43" s="23">
        <v>0</v>
      </c>
      <c r="G43" s="23">
        <v>0</v>
      </c>
      <c r="H43" s="23">
        <v>0</v>
      </c>
      <c r="I43" s="23">
        <v>2</v>
      </c>
      <c r="J43" s="2">
        <f t="shared" si="0"/>
        <v>2.5</v>
      </c>
      <c r="K43" s="24">
        <f t="shared" si="3"/>
        <v>0.1</v>
      </c>
      <c r="L43" s="2">
        <f t="shared" si="2"/>
        <v>1</v>
      </c>
    </row>
    <row r="44" spans="1:12" ht="15.95" customHeight="1" x14ac:dyDescent="0.25">
      <c r="A44" s="39"/>
      <c r="B44" s="22" t="s">
        <v>75</v>
      </c>
      <c r="C44" s="22" t="s">
        <v>59</v>
      </c>
      <c r="D44" s="23" t="s">
        <v>83</v>
      </c>
      <c r="E44" s="23">
        <v>4.5</v>
      </c>
      <c r="F44" s="23">
        <v>2.5</v>
      </c>
      <c r="G44" s="23">
        <v>5</v>
      </c>
      <c r="H44" s="23">
        <v>3.5</v>
      </c>
      <c r="I44" s="23">
        <v>1</v>
      </c>
      <c r="J44" s="2">
        <f t="shared" si="0"/>
        <v>16.5</v>
      </c>
      <c r="K44" s="24">
        <f t="shared" si="3"/>
        <v>0.66</v>
      </c>
      <c r="L44" s="2">
        <f t="shared" si="2"/>
        <v>3</v>
      </c>
    </row>
    <row r="45" spans="1:12" ht="15.95" customHeight="1" x14ac:dyDescent="0.25">
      <c r="C45" s="22"/>
      <c r="D45" s="25" t="s">
        <v>30</v>
      </c>
      <c r="E45" s="26">
        <v>-0.1</v>
      </c>
      <c r="F45" s="26">
        <v>0.505</v>
      </c>
      <c r="G45" s="26">
        <v>0.625</v>
      </c>
      <c r="H45" s="26">
        <v>0.755</v>
      </c>
      <c r="I45" s="27">
        <v>0.875</v>
      </c>
      <c r="K45" s="24"/>
    </row>
    <row r="46" spans="1:12" ht="15.95" customHeight="1" x14ac:dyDescent="0.25">
      <c r="C46" s="22"/>
      <c r="D46" s="28" t="s">
        <v>31</v>
      </c>
      <c r="E46" s="29">
        <v>0.5</v>
      </c>
      <c r="F46" s="29">
        <v>0.62</v>
      </c>
      <c r="G46" s="29">
        <v>0.75</v>
      </c>
      <c r="H46" s="29">
        <v>0.87</v>
      </c>
      <c r="I46" s="30">
        <v>1</v>
      </c>
      <c r="K46" s="24"/>
    </row>
    <row r="47" spans="1:12" ht="15.95" customHeight="1" x14ac:dyDescent="0.25">
      <c r="C47" s="22"/>
      <c r="D47" s="31" t="s">
        <v>32</v>
      </c>
      <c r="E47" s="32">
        <v>1</v>
      </c>
      <c r="F47" s="32">
        <v>2</v>
      </c>
      <c r="G47" s="32">
        <v>3</v>
      </c>
      <c r="H47" s="32">
        <v>4</v>
      </c>
      <c r="I47" s="33">
        <v>5</v>
      </c>
      <c r="K47" s="24"/>
    </row>
    <row r="48" spans="1:12" ht="15.95" customHeight="1" x14ac:dyDescent="0.25">
      <c r="C48" s="22"/>
      <c r="E48" s="2">
        <f>COUNTIF($L$4:$L$44, E47)</f>
        <v>17</v>
      </c>
      <c r="F48" s="2">
        <f>COUNTIF($L$4:$L$44, F47)</f>
        <v>8</v>
      </c>
      <c r="G48" s="2">
        <f>COUNTIF($L$4:$L$44, G47)</f>
        <v>12</v>
      </c>
      <c r="H48" s="2">
        <f>COUNTIF($L$4:$L$44, H47)</f>
        <v>3</v>
      </c>
      <c r="I48" s="2">
        <f>COUNTIF($L$4:$L$44, I47)</f>
        <v>1</v>
      </c>
      <c r="K48" s="24"/>
    </row>
    <row r="49" spans="1:13" ht="15.95" customHeight="1" x14ac:dyDescent="0.25">
      <c r="K49" s="24"/>
    </row>
    <row r="50" spans="1:13" ht="15.95" customHeight="1" x14ac:dyDescent="0.25">
      <c r="B50" s="45" t="s">
        <v>92</v>
      </c>
      <c r="K50" s="24"/>
    </row>
    <row r="51" spans="1:13" x14ac:dyDescent="0.25">
      <c r="A51" s="39"/>
      <c r="B51" s="22" t="s">
        <v>45</v>
      </c>
      <c r="C51" s="22" t="s">
        <v>48</v>
      </c>
      <c r="E51" s="2">
        <v>5</v>
      </c>
      <c r="F51" s="2">
        <v>3.5</v>
      </c>
      <c r="G51" s="2">
        <v>3</v>
      </c>
      <c r="H51" s="2">
        <v>4.5</v>
      </c>
      <c r="I51" s="2">
        <v>4.5</v>
      </c>
      <c r="J51" s="2">
        <f t="shared" si="0"/>
        <v>20.5</v>
      </c>
      <c r="K51" s="24">
        <f t="shared" si="3"/>
        <v>0.82</v>
      </c>
      <c r="L51" s="2">
        <f t="shared" si="2"/>
        <v>4</v>
      </c>
    </row>
    <row r="52" spans="1:13" x14ac:dyDescent="0.25">
      <c r="A52" s="39"/>
      <c r="B52" s="22" t="s">
        <v>38</v>
      </c>
      <c r="C52" s="22" t="s">
        <v>48</v>
      </c>
      <c r="E52" s="2">
        <v>0</v>
      </c>
      <c r="F52" s="2">
        <v>0</v>
      </c>
      <c r="G52" s="2">
        <v>0</v>
      </c>
      <c r="H52" s="2">
        <v>0</v>
      </c>
      <c r="I52" s="2">
        <v>0</v>
      </c>
      <c r="J52" s="2">
        <f t="shared" si="0"/>
        <v>0</v>
      </c>
      <c r="K52" s="24">
        <f t="shared" si="3"/>
        <v>0</v>
      </c>
      <c r="L52" s="2">
        <f t="shared" si="2"/>
        <v>1</v>
      </c>
      <c r="M52" s="2" t="s">
        <v>97</v>
      </c>
    </row>
    <row r="53" spans="1:13" x14ac:dyDescent="0.25">
      <c r="A53" s="39"/>
      <c r="B53" s="22" t="s">
        <v>71</v>
      </c>
      <c r="C53" s="22" t="s">
        <v>59</v>
      </c>
      <c r="E53" s="2">
        <v>2</v>
      </c>
      <c r="F53" s="2">
        <v>2</v>
      </c>
      <c r="G53" s="2">
        <v>1</v>
      </c>
      <c r="H53" s="2">
        <v>0</v>
      </c>
      <c r="I53" s="2">
        <v>1</v>
      </c>
      <c r="J53" s="2">
        <f t="shared" si="0"/>
        <v>6</v>
      </c>
      <c r="K53" s="24">
        <f t="shared" si="3"/>
        <v>0.24</v>
      </c>
      <c r="L53" s="2">
        <f t="shared" si="2"/>
        <v>1</v>
      </c>
    </row>
    <row r="54" spans="1:13" x14ac:dyDescent="0.25">
      <c r="A54" s="39"/>
      <c r="B54" s="22" t="s">
        <v>55</v>
      </c>
      <c r="C54" s="22" t="s">
        <v>48</v>
      </c>
      <c r="E54" s="2">
        <v>0</v>
      </c>
      <c r="F54" s="2">
        <v>0</v>
      </c>
      <c r="G54" s="2">
        <v>0</v>
      </c>
      <c r="H54" s="2">
        <v>0</v>
      </c>
      <c r="I54" s="2">
        <v>0</v>
      </c>
      <c r="J54" s="2">
        <f t="shared" si="0"/>
        <v>0</v>
      </c>
      <c r="K54" s="24">
        <f t="shared" si="3"/>
        <v>0</v>
      </c>
      <c r="L54" s="2">
        <f t="shared" si="2"/>
        <v>1</v>
      </c>
      <c r="M54" s="2" t="s">
        <v>97</v>
      </c>
    </row>
    <row r="55" spans="1:13" x14ac:dyDescent="0.25">
      <c r="A55" s="39"/>
      <c r="B55" s="22" t="s">
        <v>74</v>
      </c>
      <c r="C55" s="22" t="s">
        <v>59</v>
      </c>
      <c r="E55" s="2">
        <v>3</v>
      </c>
      <c r="F55" s="2">
        <v>0</v>
      </c>
      <c r="G55" s="2">
        <v>2</v>
      </c>
      <c r="H55" s="2">
        <v>0</v>
      </c>
      <c r="I55" s="2">
        <v>4.5</v>
      </c>
      <c r="J55" s="2">
        <f t="shared" si="0"/>
        <v>9.5</v>
      </c>
      <c r="K55" s="24">
        <f t="shared" si="3"/>
        <v>0.38</v>
      </c>
      <c r="L55" s="2">
        <f t="shared" si="2"/>
        <v>1</v>
      </c>
    </row>
    <row r="56" spans="1:13" x14ac:dyDescent="0.25">
      <c r="A56" s="39"/>
      <c r="B56" s="22" t="s">
        <v>62</v>
      </c>
      <c r="C56" s="22" t="s">
        <v>59</v>
      </c>
      <c r="E56" s="2">
        <v>5</v>
      </c>
      <c r="F56" s="2">
        <v>5</v>
      </c>
      <c r="G56" s="2">
        <v>5</v>
      </c>
      <c r="H56" s="2">
        <v>2.5</v>
      </c>
      <c r="I56" s="2">
        <v>4.5</v>
      </c>
      <c r="J56" s="2">
        <f t="shared" si="0"/>
        <v>22</v>
      </c>
      <c r="K56" s="24">
        <f t="shared" si="3"/>
        <v>0.88</v>
      </c>
      <c r="L56" s="2">
        <f t="shared" si="2"/>
        <v>5</v>
      </c>
    </row>
    <row r="57" spans="1:13" x14ac:dyDescent="0.25">
      <c r="K57" s="24"/>
    </row>
    <row r="58" spans="1:13" x14ac:dyDescent="0.25">
      <c r="B58" s="45" t="s">
        <v>112</v>
      </c>
      <c r="K58" s="24"/>
    </row>
    <row r="59" spans="1:13" x14ac:dyDescent="0.25">
      <c r="A59" s="39"/>
      <c r="B59" s="22" t="s">
        <v>113</v>
      </c>
      <c r="E59" s="2">
        <v>5</v>
      </c>
      <c r="F59" s="2">
        <v>0</v>
      </c>
      <c r="G59" s="2">
        <v>0</v>
      </c>
      <c r="H59" s="2">
        <v>5</v>
      </c>
      <c r="I59" s="2">
        <v>3</v>
      </c>
      <c r="J59" s="2">
        <f t="shared" si="0"/>
        <v>13</v>
      </c>
      <c r="K59" s="24">
        <f t="shared" si="3"/>
        <v>0.52</v>
      </c>
      <c r="L59" s="2">
        <f t="shared" si="2"/>
        <v>2</v>
      </c>
    </row>
    <row r="60" spans="1:13" x14ac:dyDescent="0.25">
      <c r="A60" s="39"/>
      <c r="B60" s="22" t="s">
        <v>114</v>
      </c>
      <c r="E60" s="2">
        <v>3</v>
      </c>
      <c r="F60" s="2">
        <v>3</v>
      </c>
      <c r="G60" s="2">
        <v>3</v>
      </c>
      <c r="H60" s="2">
        <v>0</v>
      </c>
      <c r="I60" s="2">
        <v>0</v>
      </c>
      <c r="J60" s="2">
        <f t="shared" si="0"/>
        <v>9</v>
      </c>
      <c r="K60" s="24">
        <f t="shared" si="3"/>
        <v>0.36</v>
      </c>
      <c r="L60" s="2">
        <f t="shared" si="2"/>
        <v>1</v>
      </c>
    </row>
    <row r="61" spans="1:13" x14ac:dyDescent="0.25">
      <c r="A61" s="39"/>
      <c r="B61" s="22" t="s">
        <v>115</v>
      </c>
      <c r="E61" s="2">
        <v>3</v>
      </c>
      <c r="F61" s="2">
        <v>1</v>
      </c>
      <c r="G61" s="2">
        <v>4</v>
      </c>
      <c r="H61" s="2">
        <v>3</v>
      </c>
      <c r="I61" s="2">
        <v>3</v>
      </c>
      <c r="J61" s="2">
        <f t="shared" si="0"/>
        <v>14</v>
      </c>
      <c r="K61" s="24">
        <f t="shared" si="3"/>
        <v>0.56000000000000005</v>
      </c>
      <c r="L61" s="2">
        <f t="shared" si="2"/>
        <v>2</v>
      </c>
    </row>
    <row r="62" spans="1:13" x14ac:dyDescent="0.25">
      <c r="A62" s="39"/>
      <c r="B62" s="22" t="s">
        <v>116</v>
      </c>
      <c r="E62" s="2">
        <v>5</v>
      </c>
      <c r="F62" s="2">
        <v>5</v>
      </c>
      <c r="G62" s="2">
        <v>3</v>
      </c>
      <c r="H62" s="2">
        <v>0</v>
      </c>
      <c r="I62" s="2">
        <v>0</v>
      </c>
      <c r="J62" s="2">
        <f t="shared" si="0"/>
        <v>13</v>
      </c>
      <c r="K62" s="24">
        <f t="shared" si="3"/>
        <v>0.52</v>
      </c>
      <c r="L62" s="2">
        <f t="shared" si="2"/>
        <v>2</v>
      </c>
    </row>
  </sheetData>
  <mergeCells count="1">
    <mergeCell ref="D1:L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99"/>
  <sheetViews>
    <sheetView tabSelected="1" workbookViewId="0">
      <pane ySplit="1" topLeftCell="A2" activePane="bottomLeft" state="frozen"/>
      <selection pane="bottomLeft" activeCell="A2" sqref="A2"/>
    </sheetView>
  </sheetViews>
  <sheetFormatPr defaultRowHeight="15" x14ac:dyDescent="0.25"/>
  <cols>
    <col min="1" max="1" width="42.5703125" style="42" customWidth="1"/>
    <col min="2" max="3" width="9.140625" style="42"/>
    <col min="4" max="5" width="11.85546875" style="42" customWidth="1"/>
    <col min="6" max="6" width="14.7109375" style="42" bestFit="1" customWidth="1"/>
    <col min="7" max="7" width="6.140625" style="42" bestFit="1" customWidth="1"/>
    <col min="8" max="8" width="19.85546875" style="42" bestFit="1" customWidth="1"/>
    <col min="9" max="16384" width="9.140625" style="42"/>
  </cols>
  <sheetData>
    <row r="1" spans="1:30" ht="15.75" thickBot="1" x14ac:dyDescent="0.3">
      <c r="A1" s="48" t="s">
        <v>20</v>
      </c>
      <c r="B1" s="48" t="s">
        <v>21</v>
      </c>
      <c r="C1" s="48" t="s">
        <v>24</v>
      </c>
      <c r="D1" s="49" t="s">
        <v>98</v>
      </c>
      <c r="E1" s="49" t="s">
        <v>99</v>
      </c>
      <c r="F1" s="49" t="s">
        <v>100</v>
      </c>
      <c r="G1" s="49" t="s">
        <v>101</v>
      </c>
      <c r="H1" s="49" t="s">
        <v>111</v>
      </c>
      <c r="I1" s="50"/>
      <c r="J1" s="50"/>
      <c r="K1" s="50"/>
      <c r="L1" s="50"/>
      <c r="M1" s="50"/>
      <c r="N1" s="50"/>
      <c r="O1" s="50"/>
      <c r="P1" s="50"/>
      <c r="Q1" s="50"/>
      <c r="R1" s="50"/>
      <c r="S1" s="50"/>
      <c r="T1" s="50"/>
      <c r="U1" s="50"/>
      <c r="V1" s="50"/>
      <c r="W1" s="50"/>
      <c r="X1" s="50"/>
      <c r="Y1" s="50"/>
      <c r="Z1" s="50"/>
      <c r="AA1" s="50"/>
      <c r="AB1" s="50"/>
      <c r="AC1" s="50"/>
      <c r="AD1" s="50"/>
    </row>
    <row r="2" spans="1:30" ht="15.75" customHeight="1" thickBot="1" x14ac:dyDescent="0.3">
      <c r="A2" s="51"/>
      <c r="B2" s="51" t="s">
        <v>47</v>
      </c>
      <c r="C2" s="50" t="s">
        <v>48</v>
      </c>
      <c r="D2" s="52">
        <v>2</v>
      </c>
      <c r="E2" s="52">
        <v>4</v>
      </c>
      <c r="F2" s="52" t="s">
        <v>102</v>
      </c>
      <c r="G2" s="52">
        <v>3</v>
      </c>
      <c r="H2" s="55" t="s">
        <v>110</v>
      </c>
      <c r="I2" s="50"/>
      <c r="J2" s="50"/>
      <c r="K2" s="50"/>
      <c r="L2" s="50"/>
      <c r="M2" s="50"/>
      <c r="N2" s="50"/>
      <c r="O2" s="50"/>
      <c r="P2" s="50"/>
      <c r="Q2" s="50"/>
      <c r="R2" s="50"/>
      <c r="S2" s="50"/>
      <c r="T2" s="50"/>
      <c r="U2" s="50"/>
      <c r="V2" s="50"/>
      <c r="W2" s="50"/>
      <c r="X2" s="50"/>
      <c r="Y2" s="50"/>
      <c r="Z2" s="50"/>
      <c r="AA2" s="50"/>
      <c r="AB2" s="50"/>
      <c r="AC2" s="50"/>
      <c r="AD2" s="50"/>
    </row>
    <row r="3" spans="1:30" ht="15.75" customHeight="1" thickBot="1" x14ac:dyDescent="0.3">
      <c r="A3" s="51"/>
      <c r="B3" s="51" t="s">
        <v>33</v>
      </c>
      <c r="C3" s="50" t="s">
        <v>48</v>
      </c>
      <c r="D3" s="53">
        <v>2</v>
      </c>
      <c r="E3" s="52">
        <v>2</v>
      </c>
      <c r="F3" s="58" t="s">
        <v>120</v>
      </c>
      <c r="G3" s="56">
        <v>2</v>
      </c>
      <c r="H3" s="51" t="s">
        <v>91</v>
      </c>
      <c r="I3" s="50"/>
      <c r="J3" s="50"/>
      <c r="K3" s="50"/>
      <c r="L3" s="50"/>
      <c r="M3" s="50"/>
      <c r="N3" s="50"/>
      <c r="O3" s="50"/>
      <c r="P3" s="50"/>
      <c r="Q3" s="50"/>
      <c r="R3" s="50"/>
      <c r="S3" s="50"/>
      <c r="T3" s="50"/>
      <c r="U3" s="50"/>
      <c r="V3" s="50"/>
      <c r="W3" s="50"/>
      <c r="X3" s="50"/>
      <c r="Y3" s="50"/>
      <c r="Z3" s="50"/>
      <c r="AA3" s="50"/>
      <c r="AB3" s="50"/>
      <c r="AC3" s="50"/>
      <c r="AD3" s="50"/>
    </row>
    <row r="4" spans="1:30" ht="15.75" customHeight="1" thickBot="1" x14ac:dyDescent="0.3">
      <c r="A4" s="51"/>
      <c r="B4" s="51" t="s">
        <v>49</v>
      </c>
      <c r="C4" s="50" t="s">
        <v>48</v>
      </c>
      <c r="D4" s="52">
        <v>3</v>
      </c>
      <c r="E4" s="52">
        <v>2</v>
      </c>
      <c r="F4" s="51" t="s">
        <v>103</v>
      </c>
      <c r="G4" s="52" t="s">
        <v>104</v>
      </c>
      <c r="H4" s="55" t="s">
        <v>110</v>
      </c>
      <c r="I4" s="50"/>
      <c r="J4" s="50"/>
      <c r="K4" s="50"/>
      <c r="L4" s="50"/>
      <c r="M4" s="50"/>
      <c r="N4" s="50"/>
      <c r="O4" s="50"/>
      <c r="P4" s="50"/>
      <c r="Q4" s="50"/>
      <c r="R4" s="50"/>
      <c r="S4" s="50"/>
      <c r="T4" s="50"/>
      <c r="U4" s="50"/>
      <c r="V4" s="50"/>
      <c r="W4" s="50"/>
      <c r="X4" s="50"/>
      <c r="Y4" s="50"/>
      <c r="Z4" s="50"/>
      <c r="AA4" s="50"/>
      <c r="AB4" s="50"/>
      <c r="AC4" s="50"/>
      <c r="AD4" s="50"/>
    </row>
    <row r="5" spans="1:30" ht="15.75" customHeight="1" thickBot="1" x14ac:dyDescent="0.3">
      <c r="A5" s="51"/>
      <c r="B5" s="51" t="s">
        <v>34</v>
      </c>
      <c r="C5" s="50" t="s">
        <v>48</v>
      </c>
      <c r="D5" s="52">
        <v>1</v>
      </c>
      <c r="E5" s="52">
        <v>1</v>
      </c>
      <c r="F5" s="51"/>
      <c r="G5" s="52">
        <v>1</v>
      </c>
      <c r="H5" s="51" t="s">
        <v>105</v>
      </c>
      <c r="I5" s="50"/>
      <c r="J5" s="50"/>
      <c r="K5" s="50"/>
      <c r="L5" s="50"/>
      <c r="M5" s="50"/>
      <c r="N5" s="50"/>
      <c r="O5" s="50"/>
      <c r="P5" s="50"/>
      <c r="Q5" s="50"/>
      <c r="R5" s="50"/>
      <c r="S5" s="50"/>
      <c r="T5" s="50"/>
      <c r="U5" s="50"/>
      <c r="V5" s="50"/>
      <c r="W5" s="50"/>
      <c r="X5" s="50"/>
      <c r="Y5" s="50"/>
      <c r="Z5" s="50"/>
      <c r="AA5" s="50"/>
      <c r="AB5" s="50"/>
      <c r="AC5" s="50"/>
      <c r="AD5" s="50"/>
    </row>
    <row r="6" spans="1:30" ht="15.75" customHeight="1" thickBot="1" x14ac:dyDescent="0.3">
      <c r="A6" s="51"/>
      <c r="B6" s="51" t="s">
        <v>35</v>
      </c>
      <c r="C6" s="50" t="s">
        <v>48</v>
      </c>
      <c r="D6" s="52">
        <v>2</v>
      </c>
      <c r="E6" s="52">
        <v>3</v>
      </c>
      <c r="F6" s="52">
        <v>-1</v>
      </c>
      <c r="G6" s="52">
        <v>2</v>
      </c>
      <c r="H6" s="55" t="s">
        <v>110</v>
      </c>
      <c r="I6" s="50"/>
      <c r="J6" s="50"/>
      <c r="K6" s="50"/>
      <c r="L6" s="50"/>
      <c r="M6" s="50"/>
      <c r="N6" s="50"/>
      <c r="O6" s="50"/>
      <c r="P6" s="50"/>
      <c r="Q6" s="50"/>
      <c r="R6" s="50"/>
      <c r="S6" s="50"/>
      <c r="T6" s="50"/>
      <c r="U6" s="50"/>
      <c r="V6" s="50"/>
      <c r="W6" s="50"/>
      <c r="X6" s="50"/>
      <c r="Y6" s="50"/>
      <c r="Z6" s="50"/>
      <c r="AA6" s="50"/>
      <c r="AB6" s="50"/>
      <c r="AC6" s="50"/>
      <c r="AD6" s="50"/>
    </row>
    <row r="7" spans="1:30" ht="15.75" customHeight="1" thickBot="1" x14ac:dyDescent="0.3">
      <c r="A7" s="51"/>
      <c r="B7" s="51" t="s">
        <v>50</v>
      </c>
      <c r="C7" s="50" t="s">
        <v>48</v>
      </c>
      <c r="D7" s="56">
        <v>1</v>
      </c>
      <c r="E7" s="56">
        <v>2</v>
      </c>
      <c r="F7" s="57" t="s">
        <v>119</v>
      </c>
      <c r="G7" s="56">
        <v>1</v>
      </c>
      <c r="H7" s="51" t="s">
        <v>105</v>
      </c>
      <c r="I7" s="50"/>
      <c r="J7" s="50"/>
      <c r="K7" s="50"/>
      <c r="L7" s="50"/>
      <c r="M7" s="50"/>
      <c r="N7" s="50"/>
      <c r="O7" s="50"/>
      <c r="P7" s="50"/>
      <c r="Q7" s="50"/>
      <c r="R7" s="50"/>
      <c r="S7" s="50"/>
      <c r="T7" s="50"/>
      <c r="U7" s="50"/>
      <c r="V7" s="50"/>
      <c r="W7" s="50"/>
      <c r="X7" s="50"/>
      <c r="Y7" s="50"/>
      <c r="Z7" s="50"/>
      <c r="AA7" s="50"/>
      <c r="AB7" s="50"/>
      <c r="AC7" s="50"/>
      <c r="AD7" s="50"/>
    </row>
    <row r="8" spans="1:30" ht="15.75" customHeight="1" thickBot="1" x14ac:dyDescent="0.3">
      <c r="A8" s="51"/>
      <c r="B8" s="51" t="s">
        <v>51</v>
      </c>
      <c r="C8" s="50" t="s">
        <v>48</v>
      </c>
      <c r="D8" s="52">
        <v>2</v>
      </c>
      <c r="E8" s="52">
        <v>3</v>
      </c>
      <c r="F8" s="52">
        <v>0</v>
      </c>
      <c r="G8" s="52">
        <v>3</v>
      </c>
      <c r="H8" s="55" t="s">
        <v>110</v>
      </c>
      <c r="I8" s="50"/>
      <c r="J8" s="50"/>
      <c r="K8" s="50"/>
      <c r="L8" s="50"/>
      <c r="M8" s="50"/>
      <c r="N8" s="50"/>
      <c r="O8" s="50"/>
      <c r="P8" s="50"/>
      <c r="Q8" s="50"/>
      <c r="R8" s="50"/>
      <c r="S8" s="50"/>
      <c r="T8" s="50"/>
      <c r="U8" s="50"/>
      <c r="V8" s="50"/>
      <c r="W8" s="50"/>
      <c r="X8" s="50"/>
      <c r="Y8" s="50"/>
      <c r="Z8" s="50"/>
      <c r="AA8" s="50"/>
      <c r="AB8" s="50"/>
      <c r="AC8" s="50"/>
      <c r="AD8" s="50"/>
    </row>
    <row r="9" spans="1:30" ht="15.75" customHeight="1" thickBot="1" x14ac:dyDescent="0.3">
      <c r="A9" s="54"/>
      <c r="B9" s="51" t="s">
        <v>36</v>
      </c>
      <c r="C9" s="50" t="s">
        <v>48</v>
      </c>
      <c r="D9" s="53">
        <v>3</v>
      </c>
      <c r="E9" s="52">
        <v>3</v>
      </c>
      <c r="F9" s="52">
        <v>0</v>
      </c>
      <c r="G9" s="52">
        <v>3</v>
      </c>
      <c r="H9" s="55" t="s">
        <v>110</v>
      </c>
      <c r="I9" s="50"/>
      <c r="J9" s="50"/>
      <c r="K9" s="50"/>
      <c r="L9" s="50"/>
      <c r="M9" s="50"/>
      <c r="N9" s="50"/>
      <c r="O9" s="50"/>
      <c r="P9" s="50"/>
      <c r="Q9" s="50"/>
      <c r="R9" s="50"/>
      <c r="S9" s="50"/>
      <c r="T9" s="50"/>
      <c r="U9" s="50"/>
      <c r="V9" s="50"/>
      <c r="W9" s="50"/>
      <c r="X9" s="50"/>
      <c r="Y9" s="50"/>
      <c r="Z9" s="50"/>
      <c r="AA9" s="50"/>
      <c r="AB9" s="50"/>
      <c r="AC9" s="50"/>
      <c r="AD9" s="50"/>
    </row>
    <row r="10" spans="1:30" ht="15.75" customHeight="1" thickBot="1" x14ac:dyDescent="0.3">
      <c r="A10" s="51"/>
      <c r="B10" s="51" t="s">
        <v>52</v>
      </c>
      <c r="C10" s="50" t="s">
        <v>48</v>
      </c>
      <c r="D10" s="53">
        <v>3</v>
      </c>
      <c r="E10" s="52">
        <v>3</v>
      </c>
      <c r="F10" s="51" t="s">
        <v>109</v>
      </c>
      <c r="G10" s="52">
        <v>2</v>
      </c>
      <c r="H10" s="55" t="s">
        <v>110</v>
      </c>
      <c r="I10" s="50"/>
      <c r="J10" s="50"/>
      <c r="K10" s="50"/>
      <c r="L10" s="50"/>
      <c r="M10" s="50"/>
      <c r="N10" s="50"/>
      <c r="O10" s="50"/>
      <c r="P10" s="50"/>
      <c r="Q10" s="50"/>
      <c r="R10" s="50"/>
      <c r="S10" s="50"/>
      <c r="T10" s="50"/>
      <c r="U10" s="50"/>
      <c r="V10" s="50"/>
      <c r="W10" s="50"/>
      <c r="X10" s="50"/>
      <c r="Y10" s="50"/>
      <c r="Z10" s="50"/>
      <c r="AA10" s="50"/>
      <c r="AB10" s="50"/>
      <c r="AC10" s="50"/>
      <c r="AD10" s="50"/>
    </row>
    <row r="11" spans="1:30" ht="15.75" customHeight="1" thickBot="1" x14ac:dyDescent="0.3">
      <c r="A11" s="51"/>
      <c r="B11" s="51" t="s">
        <v>53</v>
      </c>
      <c r="C11" s="50" t="s">
        <v>48</v>
      </c>
      <c r="D11" s="53">
        <v>3</v>
      </c>
      <c r="E11" s="52">
        <v>4</v>
      </c>
      <c r="F11" s="51" t="s">
        <v>109</v>
      </c>
      <c r="G11" s="52">
        <v>2</v>
      </c>
      <c r="H11" s="55" t="s">
        <v>110</v>
      </c>
      <c r="I11" s="50"/>
      <c r="J11" s="50"/>
      <c r="K11" s="50"/>
      <c r="L11" s="50"/>
      <c r="M11" s="50"/>
      <c r="N11" s="50"/>
      <c r="O11" s="50"/>
      <c r="P11" s="50"/>
      <c r="Q11" s="50"/>
      <c r="R11" s="50"/>
      <c r="S11" s="50"/>
      <c r="T11" s="50"/>
      <c r="U11" s="50"/>
      <c r="V11" s="50"/>
      <c r="W11" s="50"/>
      <c r="X11" s="50"/>
      <c r="Y11" s="50"/>
      <c r="Z11" s="50"/>
      <c r="AA11" s="50"/>
      <c r="AB11" s="50"/>
      <c r="AC11" s="50"/>
      <c r="AD11" s="50"/>
    </row>
    <row r="12" spans="1:30" ht="15.75" customHeight="1" thickBot="1" x14ac:dyDescent="0.3">
      <c r="A12" s="51"/>
      <c r="B12" s="51" t="s">
        <v>37</v>
      </c>
      <c r="C12" s="50" t="s">
        <v>48</v>
      </c>
      <c r="D12" s="52">
        <v>1</v>
      </c>
      <c r="E12" s="52">
        <v>1</v>
      </c>
      <c r="F12" s="51"/>
      <c r="G12" s="52">
        <v>1</v>
      </c>
      <c r="H12" s="51" t="s">
        <v>105</v>
      </c>
      <c r="I12" s="50"/>
      <c r="J12" s="50"/>
      <c r="K12" s="50"/>
      <c r="L12" s="50"/>
      <c r="M12" s="50"/>
      <c r="N12" s="50"/>
      <c r="O12" s="50"/>
      <c r="P12" s="50"/>
      <c r="Q12" s="50"/>
      <c r="R12" s="50"/>
      <c r="S12" s="50"/>
      <c r="T12" s="50"/>
      <c r="U12" s="50"/>
      <c r="V12" s="50"/>
      <c r="W12" s="50"/>
      <c r="X12" s="50"/>
      <c r="Y12" s="50"/>
      <c r="Z12" s="50"/>
      <c r="AA12" s="50"/>
      <c r="AB12" s="50"/>
      <c r="AC12" s="50"/>
      <c r="AD12" s="50"/>
    </row>
    <row r="13" spans="1:30" ht="15.75" customHeight="1" thickBot="1" x14ac:dyDescent="0.3">
      <c r="A13" s="51"/>
      <c r="B13" s="51" t="s">
        <v>38</v>
      </c>
      <c r="C13" s="50" t="s">
        <v>48</v>
      </c>
      <c r="D13" s="53">
        <v>2</v>
      </c>
      <c r="E13" s="52">
        <v>2</v>
      </c>
      <c r="F13" s="51" t="s">
        <v>108</v>
      </c>
      <c r="G13" s="52">
        <v>1</v>
      </c>
      <c r="H13" s="51" t="s">
        <v>91</v>
      </c>
      <c r="I13" s="50"/>
      <c r="J13" s="50"/>
      <c r="K13" s="50"/>
      <c r="L13" s="50"/>
      <c r="M13" s="50"/>
      <c r="N13" s="50"/>
      <c r="O13" s="50"/>
      <c r="P13" s="50"/>
      <c r="Q13" s="50"/>
      <c r="R13" s="50"/>
      <c r="S13" s="50"/>
      <c r="T13" s="50"/>
      <c r="U13" s="50"/>
      <c r="V13" s="50"/>
      <c r="W13" s="50"/>
      <c r="X13" s="50"/>
      <c r="Y13" s="50"/>
      <c r="Z13" s="50"/>
      <c r="AA13" s="50"/>
      <c r="AB13" s="50"/>
      <c r="AC13" s="50"/>
      <c r="AD13" s="50"/>
    </row>
    <row r="14" spans="1:30" ht="15.75" customHeight="1" thickBot="1" x14ac:dyDescent="0.3">
      <c r="A14" s="51"/>
      <c r="B14" s="51" t="s">
        <v>54</v>
      </c>
      <c r="C14" s="50" t="s">
        <v>48</v>
      </c>
      <c r="D14" s="52">
        <v>2</v>
      </c>
      <c r="E14" s="52">
        <v>3</v>
      </c>
      <c r="F14" s="52">
        <v>-1</v>
      </c>
      <c r="G14" s="52">
        <v>2</v>
      </c>
      <c r="H14" s="55" t="s">
        <v>110</v>
      </c>
      <c r="I14" s="50"/>
      <c r="J14" s="50"/>
      <c r="K14" s="50"/>
      <c r="L14" s="50"/>
      <c r="M14" s="50"/>
      <c r="N14" s="50"/>
      <c r="O14" s="50"/>
      <c r="P14" s="50"/>
      <c r="Q14" s="50"/>
      <c r="R14" s="50"/>
      <c r="S14" s="50"/>
      <c r="T14" s="50"/>
      <c r="U14" s="50"/>
      <c r="V14" s="50"/>
      <c r="W14" s="50"/>
      <c r="X14" s="50"/>
      <c r="Y14" s="50"/>
      <c r="Z14" s="50"/>
      <c r="AA14" s="50"/>
      <c r="AB14" s="50"/>
      <c r="AC14" s="50"/>
      <c r="AD14" s="50"/>
    </row>
    <row r="15" spans="1:30" ht="15.75" customHeight="1" thickBot="1" x14ac:dyDescent="0.3">
      <c r="A15" s="51"/>
      <c r="B15" s="51" t="s">
        <v>39</v>
      </c>
      <c r="C15" s="50" t="s">
        <v>48</v>
      </c>
      <c r="D15" s="52">
        <v>2</v>
      </c>
      <c r="E15" s="52">
        <v>3</v>
      </c>
      <c r="F15" s="52">
        <v>0</v>
      </c>
      <c r="G15" s="52">
        <v>3</v>
      </c>
      <c r="H15" s="55" t="s">
        <v>110</v>
      </c>
      <c r="I15" s="50"/>
      <c r="J15" s="50"/>
      <c r="K15" s="50"/>
      <c r="L15" s="50"/>
      <c r="M15" s="50"/>
      <c r="N15" s="50"/>
      <c r="O15" s="50"/>
      <c r="P15" s="50"/>
      <c r="Q15" s="50"/>
      <c r="R15" s="50"/>
      <c r="S15" s="50"/>
      <c r="T15" s="50"/>
      <c r="U15" s="50"/>
      <c r="V15" s="50"/>
      <c r="W15" s="50"/>
      <c r="X15" s="50"/>
      <c r="Y15" s="50"/>
      <c r="Z15" s="50"/>
      <c r="AA15" s="50"/>
      <c r="AB15" s="50"/>
      <c r="AC15" s="50"/>
      <c r="AD15" s="50"/>
    </row>
    <row r="16" spans="1:30" ht="15.75" customHeight="1" thickBot="1" x14ac:dyDescent="0.3">
      <c r="A16" s="51"/>
      <c r="B16" s="51" t="s">
        <v>40</v>
      </c>
      <c r="C16" s="50" t="s">
        <v>48</v>
      </c>
      <c r="D16" s="52">
        <v>2</v>
      </c>
      <c r="E16" s="52">
        <v>3</v>
      </c>
      <c r="F16" s="52">
        <v>0</v>
      </c>
      <c r="G16" s="52">
        <v>3</v>
      </c>
      <c r="H16" s="55" t="s">
        <v>110</v>
      </c>
      <c r="I16" s="50"/>
      <c r="J16" s="50"/>
      <c r="K16" s="50"/>
      <c r="L16" s="50"/>
      <c r="M16" s="50"/>
      <c r="N16" s="50"/>
      <c r="O16" s="50"/>
      <c r="P16" s="50"/>
      <c r="Q16" s="50"/>
      <c r="R16" s="50"/>
      <c r="S16" s="50"/>
      <c r="T16" s="50"/>
      <c r="U16" s="50"/>
      <c r="V16" s="50"/>
      <c r="W16" s="50"/>
      <c r="X16" s="50"/>
      <c r="Y16" s="50"/>
      <c r="Z16" s="50"/>
      <c r="AA16" s="50"/>
      <c r="AB16" s="50"/>
      <c r="AC16" s="50"/>
      <c r="AD16" s="50"/>
    </row>
    <row r="17" spans="1:30" ht="15.75" customHeight="1" thickBot="1" x14ac:dyDescent="0.3">
      <c r="A17" s="51"/>
      <c r="B17" s="51" t="s">
        <v>41</v>
      </c>
      <c r="C17" s="50" t="s">
        <v>48</v>
      </c>
      <c r="D17" s="52">
        <v>3</v>
      </c>
      <c r="E17" s="52">
        <v>3</v>
      </c>
      <c r="F17" s="51" t="s">
        <v>108</v>
      </c>
      <c r="G17" s="52">
        <v>1</v>
      </c>
      <c r="H17" s="51" t="s">
        <v>91</v>
      </c>
      <c r="I17" s="50"/>
      <c r="J17" s="50"/>
      <c r="K17" s="50"/>
      <c r="L17" s="50"/>
      <c r="M17" s="50"/>
      <c r="N17" s="50"/>
      <c r="O17" s="50"/>
      <c r="P17" s="50"/>
      <c r="Q17" s="50"/>
      <c r="R17" s="50"/>
      <c r="S17" s="50"/>
      <c r="T17" s="50"/>
      <c r="U17" s="50"/>
      <c r="V17" s="50"/>
      <c r="W17" s="50"/>
      <c r="X17" s="50"/>
      <c r="Y17" s="50"/>
      <c r="Z17" s="50"/>
      <c r="AA17" s="50"/>
      <c r="AB17" s="50"/>
      <c r="AC17" s="50"/>
      <c r="AD17" s="50"/>
    </row>
    <row r="18" spans="1:30" ht="15.75" customHeight="1" thickBot="1" x14ac:dyDescent="0.3">
      <c r="A18" s="51"/>
      <c r="B18" s="51" t="s">
        <v>42</v>
      </c>
      <c r="C18" s="50" t="s">
        <v>48</v>
      </c>
      <c r="D18" s="52">
        <v>2</v>
      </c>
      <c r="E18" s="52">
        <v>2</v>
      </c>
      <c r="F18" s="52">
        <v>0</v>
      </c>
      <c r="G18" s="52">
        <v>2</v>
      </c>
      <c r="H18" s="55" t="s">
        <v>110</v>
      </c>
      <c r="I18" s="50"/>
      <c r="J18" s="50"/>
      <c r="K18" s="50"/>
      <c r="L18" s="50"/>
      <c r="M18" s="50"/>
      <c r="N18" s="50"/>
      <c r="O18" s="50"/>
      <c r="P18" s="50"/>
      <c r="Q18" s="50"/>
      <c r="R18" s="50"/>
      <c r="S18" s="50"/>
      <c r="T18" s="50"/>
      <c r="U18" s="50"/>
      <c r="V18" s="50"/>
      <c r="W18" s="50"/>
      <c r="X18" s="50"/>
      <c r="Y18" s="50"/>
      <c r="Z18" s="50"/>
      <c r="AA18" s="50"/>
      <c r="AB18" s="50"/>
      <c r="AC18" s="50"/>
      <c r="AD18" s="50"/>
    </row>
    <row r="19" spans="1:30" ht="15.75" customHeight="1" thickBot="1" x14ac:dyDescent="0.3">
      <c r="A19" s="51"/>
      <c r="B19" s="51" t="s">
        <v>55</v>
      </c>
      <c r="C19" s="50" t="s">
        <v>48</v>
      </c>
      <c r="D19" s="53">
        <v>1</v>
      </c>
      <c r="E19" s="52">
        <v>2</v>
      </c>
      <c r="F19" s="51" t="s">
        <v>107</v>
      </c>
      <c r="G19" s="52">
        <v>1</v>
      </c>
      <c r="H19" s="51" t="s">
        <v>90</v>
      </c>
      <c r="I19" s="50"/>
      <c r="J19" s="50"/>
      <c r="K19" s="50"/>
      <c r="L19" s="50"/>
      <c r="M19" s="50"/>
      <c r="N19" s="50"/>
      <c r="O19" s="50"/>
      <c r="P19" s="50"/>
      <c r="Q19" s="50"/>
      <c r="R19" s="50"/>
      <c r="S19" s="50"/>
      <c r="T19" s="50"/>
      <c r="U19" s="50"/>
      <c r="V19" s="50"/>
      <c r="W19" s="50"/>
      <c r="X19" s="50"/>
      <c r="Y19" s="50"/>
      <c r="Z19" s="50"/>
      <c r="AA19" s="50"/>
      <c r="AB19" s="50"/>
      <c r="AC19" s="50"/>
      <c r="AD19" s="50"/>
    </row>
    <row r="20" spans="1:30" ht="15.75" customHeight="1" thickBot="1" x14ac:dyDescent="0.3">
      <c r="A20" s="51"/>
      <c r="B20" s="51" t="s">
        <v>56</v>
      </c>
      <c r="C20" s="50" t="s">
        <v>48</v>
      </c>
      <c r="D20" s="52">
        <v>1</v>
      </c>
      <c r="E20" s="52">
        <v>1</v>
      </c>
      <c r="F20" s="51"/>
      <c r="G20" s="52">
        <v>1</v>
      </c>
      <c r="H20" s="51" t="s">
        <v>105</v>
      </c>
      <c r="I20" s="50"/>
      <c r="J20" s="50"/>
      <c r="K20" s="50"/>
      <c r="L20" s="50"/>
      <c r="M20" s="50"/>
      <c r="N20" s="50"/>
      <c r="O20" s="50"/>
      <c r="P20" s="50"/>
      <c r="Q20" s="50"/>
      <c r="R20" s="50"/>
      <c r="S20" s="50"/>
      <c r="T20" s="50"/>
      <c r="U20" s="50"/>
      <c r="V20" s="50"/>
      <c r="W20" s="50"/>
      <c r="X20" s="50"/>
      <c r="Y20" s="50"/>
      <c r="Z20" s="50"/>
      <c r="AA20" s="50"/>
      <c r="AB20" s="50"/>
      <c r="AC20" s="50"/>
      <c r="AD20" s="50"/>
    </row>
    <row r="21" spans="1:30" ht="15.75" customHeight="1" thickBot="1" x14ac:dyDescent="0.3">
      <c r="A21" s="51"/>
      <c r="B21" s="51" t="s">
        <v>57</v>
      </c>
      <c r="C21" s="50" t="s">
        <v>48</v>
      </c>
      <c r="D21" s="53">
        <v>1</v>
      </c>
      <c r="E21" s="52">
        <v>3</v>
      </c>
      <c r="F21" s="52">
        <v>1</v>
      </c>
      <c r="G21" s="52">
        <v>1</v>
      </c>
      <c r="H21" s="51" t="s">
        <v>98</v>
      </c>
      <c r="I21" s="50"/>
      <c r="J21" s="50"/>
      <c r="K21" s="50"/>
      <c r="L21" s="50"/>
      <c r="M21" s="50"/>
      <c r="N21" s="50"/>
      <c r="O21" s="50"/>
      <c r="P21" s="50"/>
      <c r="Q21" s="50"/>
      <c r="R21" s="50"/>
      <c r="S21" s="50"/>
      <c r="T21" s="50"/>
      <c r="U21" s="50"/>
      <c r="V21" s="50"/>
      <c r="W21" s="50"/>
      <c r="X21" s="50"/>
      <c r="Y21" s="50"/>
      <c r="Z21" s="50"/>
      <c r="AA21" s="50"/>
      <c r="AB21" s="50"/>
      <c r="AC21" s="50"/>
      <c r="AD21" s="50"/>
    </row>
    <row r="22" spans="1:30" ht="15.75" customHeight="1" thickBot="1" x14ac:dyDescent="0.3">
      <c r="A22" s="51"/>
      <c r="B22" s="51" t="s">
        <v>43</v>
      </c>
      <c r="C22" s="50" t="s">
        <v>48</v>
      </c>
      <c r="D22" s="52">
        <v>2</v>
      </c>
      <c r="E22" s="52">
        <v>4</v>
      </c>
      <c r="F22" s="52" t="s">
        <v>106</v>
      </c>
      <c r="G22" s="52">
        <v>4</v>
      </c>
      <c r="H22" s="55" t="s">
        <v>110</v>
      </c>
      <c r="I22" s="50"/>
      <c r="J22" s="50"/>
      <c r="K22" s="50"/>
      <c r="L22" s="50"/>
      <c r="M22" s="50"/>
      <c r="N22" s="50"/>
      <c r="O22" s="50"/>
      <c r="P22" s="50"/>
      <c r="Q22" s="50"/>
      <c r="R22" s="50"/>
      <c r="S22" s="50"/>
      <c r="T22" s="50"/>
      <c r="U22" s="50"/>
      <c r="V22" s="50"/>
      <c r="W22" s="50"/>
      <c r="X22" s="50"/>
      <c r="Y22" s="50"/>
      <c r="Z22" s="50"/>
      <c r="AA22" s="50"/>
      <c r="AB22" s="50"/>
      <c r="AC22" s="50"/>
      <c r="AD22" s="50"/>
    </row>
    <row r="23" spans="1:30" ht="15.75" customHeight="1" thickBot="1" x14ac:dyDescent="0.3">
      <c r="A23" s="51"/>
      <c r="B23" s="51" t="s">
        <v>46</v>
      </c>
      <c r="C23" s="50" t="s">
        <v>48</v>
      </c>
      <c r="D23" s="56">
        <v>2</v>
      </c>
      <c r="E23" s="56">
        <v>2</v>
      </c>
      <c r="F23" s="57" t="s">
        <v>119</v>
      </c>
      <c r="G23" s="56">
        <v>1</v>
      </c>
      <c r="H23" s="51" t="s">
        <v>105</v>
      </c>
      <c r="I23" s="50"/>
      <c r="J23" s="50"/>
      <c r="K23" s="50"/>
      <c r="L23" s="50"/>
      <c r="M23" s="50"/>
      <c r="N23" s="50"/>
      <c r="O23" s="50"/>
      <c r="P23" s="50"/>
      <c r="Q23" s="50"/>
      <c r="R23" s="50"/>
      <c r="S23" s="50"/>
      <c r="T23" s="50"/>
      <c r="U23" s="50"/>
      <c r="V23" s="50"/>
      <c r="W23" s="50"/>
      <c r="X23" s="50"/>
      <c r="Y23" s="50"/>
      <c r="Z23" s="50"/>
      <c r="AA23" s="50"/>
      <c r="AB23" s="50"/>
      <c r="AC23" s="50"/>
      <c r="AD23" s="50"/>
    </row>
    <row r="24" spans="1:30" ht="15.75" customHeight="1" thickBot="1" x14ac:dyDescent="0.3">
      <c r="A24" s="51"/>
      <c r="B24" s="51" t="s">
        <v>44</v>
      </c>
      <c r="C24" s="50" t="s">
        <v>48</v>
      </c>
      <c r="D24" s="52">
        <v>2</v>
      </c>
      <c r="E24" s="52">
        <v>5</v>
      </c>
      <c r="F24" s="52">
        <v>1</v>
      </c>
      <c r="G24" s="52">
        <v>5</v>
      </c>
      <c r="H24" s="55" t="s">
        <v>110</v>
      </c>
      <c r="I24" s="50"/>
      <c r="J24" s="50"/>
      <c r="K24" s="50"/>
      <c r="L24" s="50"/>
      <c r="M24" s="50"/>
      <c r="N24" s="50"/>
      <c r="O24" s="50"/>
      <c r="P24" s="50"/>
      <c r="Q24" s="50"/>
      <c r="R24" s="50"/>
      <c r="S24" s="50"/>
      <c r="T24" s="50"/>
      <c r="U24" s="50"/>
      <c r="V24" s="50"/>
      <c r="W24" s="50"/>
      <c r="X24" s="50"/>
      <c r="Y24" s="50"/>
      <c r="Z24" s="50"/>
      <c r="AA24" s="50"/>
      <c r="AB24" s="50"/>
      <c r="AC24" s="50"/>
      <c r="AD24" s="50"/>
    </row>
    <row r="25" spans="1:30" ht="15.75" customHeight="1" thickBot="1" x14ac:dyDescent="0.3">
      <c r="A25" s="51"/>
      <c r="B25" s="51" t="s">
        <v>45</v>
      </c>
      <c r="C25" s="50" t="s">
        <v>48</v>
      </c>
      <c r="D25" s="52">
        <v>2</v>
      </c>
      <c r="E25" s="53">
        <v>4</v>
      </c>
      <c r="F25" s="51">
        <v>1</v>
      </c>
      <c r="G25" s="52">
        <v>4</v>
      </c>
      <c r="H25" s="55" t="s">
        <v>110</v>
      </c>
      <c r="I25" s="50"/>
      <c r="J25" s="50"/>
      <c r="K25" s="50"/>
      <c r="L25" s="50"/>
      <c r="M25" s="50"/>
      <c r="N25" s="50"/>
      <c r="O25" s="50"/>
      <c r="P25" s="50"/>
      <c r="Q25" s="50"/>
      <c r="R25" s="50"/>
      <c r="S25" s="50"/>
      <c r="T25" s="50"/>
      <c r="U25" s="50"/>
      <c r="V25" s="50"/>
      <c r="W25" s="50"/>
      <c r="X25" s="50"/>
      <c r="Y25" s="50"/>
      <c r="Z25" s="50"/>
      <c r="AA25" s="50"/>
      <c r="AB25" s="50"/>
      <c r="AC25" s="50"/>
      <c r="AD25" s="50"/>
    </row>
    <row r="26" spans="1:30" ht="15.75" customHeight="1" thickBot="1" x14ac:dyDescent="0.3">
      <c r="A26" s="51"/>
      <c r="B26" s="51" t="s">
        <v>58</v>
      </c>
      <c r="C26" s="50" t="s">
        <v>59</v>
      </c>
      <c r="D26" s="56">
        <v>3</v>
      </c>
      <c r="E26" s="52">
        <v>2</v>
      </c>
      <c r="F26" s="52">
        <v>0</v>
      </c>
      <c r="G26" s="56">
        <v>2</v>
      </c>
      <c r="H26" s="51" t="s">
        <v>98</v>
      </c>
      <c r="I26" s="50"/>
      <c r="J26" s="50"/>
      <c r="K26" s="50"/>
      <c r="L26" s="50"/>
      <c r="M26" s="50"/>
      <c r="N26" s="50"/>
      <c r="O26" s="50"/>
      <c r="P26" s="50"/>
      <c r="Q26" s="50"/>
      <c r="R26" s="50"/>
      <c r="S26" s="50"/>
      <c r="T26" s="50"/>
      <c r="U26" s="50"/>
      <c r="V26" s="50"/>
      <c r="W26" s="50"/>
      <c r="X26" s="50"/>
      <c r="Y26" s="50"/>
      <c r="Z26" s="50"/>
      <c r="AA26" s="50"/>
      <c r="AB26" s="50"/>
      <c r="AC26" s="50"/>
      <c r="AD26" s="50"/>
    </row>
    <row r="27" spans="1:30" ht="15.75" customHeight="1" thickBot="1" x14ac:dyDescent="0.3">
      <c r="A27" s="51"/>
      <c r="B27" s="51" t="s">
        <v>60</v>
      </c>
      <c r="C27" s="50" t="s">
        <v>59</v>
      </c>
      <c r="D27" s="51" t="s">
        <v>89</v>
      </c>
      <c r="E27" s="52">
        <v>1</v>
      </c>
      <c r="F27" s="50"/>
      <c r="G27" s="52">
        <v>1</v>
      </c>
      <c r="H27" s="51" t="s">
        <v>105</v>
      </c>
      <c r="I27" s="50"/>
      <c r="J27" s="50"/>
      <c r="K27" s="50"/>
      <c r="L27" s="50"/>
      <c r="M27" s="50"/>
      <c r="N27" s="50"/>
      <c r="O27" s="50"/>
      <c r="P27" s="50"/>
      <c r="Q27" s="50"/>
      <c r="R27" s="50"/>
      <c r="S27" s="50"/>
      <c r="T27" s="50"/>
      <c r="U27" s="50"/>
      <c r="V27" s="50"/>
      <c r="W27" s="50"/>
      <c r="X27" s="50"/>
      <c r="Y27" s="50"/>
      <c r="Z27" s="50"/>
      <c r="AA27" s="50"/>
      <c r="AB27" s="50"/>
      <c r="AC27" s="50"/>
      <c r="AD27" s="50"/>
    </row>
    <row r="28" spans="1:30" ht="15.75" customHeight="1" thickBot="1" x14ac:dyDescent="0.3">
      <c r="A28" s="51"/>
      <c r="B28" s="51" t="s">
        <v>61</v>
      </c>
      <c r="C28" s="50" t="s">
        <v>59</v>
      </c>
      <c r="D28" s="51" t="s">
        <v>89</v>
      </c>
      <c r="E28" s="52">
        <v>1</v>
      </c>
      <c r="F28" s="50"/>
      <c r="G28" s="52">
        <v>1</v>
      </c>
      <c r="H28" s="51" t="s">
        <v>105</v>
      </c>
      <c r="I28" s="50"/>
      <c r="J28" s="50"/>
      <c r="K28" s="50"/>
      <c r="L28" s="50"/>
      <c r="M28" s="50"/>
      <c r="N28" s="50"/>
      <c r="O28" s="50"/>
      <c r="P28" s="50"/>
      <c r="Q28" s="50"/>
      <c r="R28" s="50"/>
      <c r="S28" s="50"/>
      <c r="T28" s="50"/>
      <c r="U28" s="50"/>
      <c r="V28" s="50"/>
      <c r="W28" s="50"/>
      <c r="X28" s="50"/>
      <c r="Y28" s="50"/>
      <c r="Z28" s="50"/>
      <c r="AA28" s="50"/>
      <c r="AB28" s="50"/>
      <c r="AC28" s="50"/>
      <c r="AD28" s="50"/>
    </row>
    <row r="29" spans="1:30" ht="15.75" customHeight="1" thickBot="1" x14ac:dyDescent="0.3">
      <c r="A29" s="51"/>
      <c r="B29" s="51" t="s">
        <v>62</v>
      </c>
      <c r="C29" s="50" t="s">
        <v>59</v>
      </c>
      <c r="D29" s="52">
        <v>2</v>
      </c>
      <c r="E29" s="53">
        <v>5</v>
      </c>
      <c r="F29" s="52">
        <v>1</v>
      </c>
      <c r="G29" s="52">
        <v>5</v>
      </c>
      <c r="H29" s="55" t="s">
        <v>110</v>
      </c>
      <c r="I29" s="50"/>
      <c r="J29" s="50"/>
      <c r="K29" s="50"/>
      <c r="L29" s="50"/>
      <c r="M29" s="50"/>
      <c r="N29" s="50"/>
      <c r="O29" s="50"/>
      <c r="P29" s="50"/>
      <c r="Q29" s="50"/>
      <c r="R29" s="50"/>
      <c r="S29" s="50"/>
      <c r="T29" s="50"/>
      <c r="U29" s="50"/>
      <c r="V29" s="50"/>
      <c r="W29" s="50"/>
      <c r="X29" s="50"/>
      <c r="Y29" s="50"/>
      <c r="Z29" s="50"/>
      <c r="AA29" s="50"/>
      <c r="AB29" s="50"/>
      <c r="AC29" s="50"/>
      <c r="AD29" s="50"/>
    </row>
    <row r="30" spans="1:30" ht="15.75" customHeight="1" thickBot="1" x14ac:dyDescent="0.3">
      <c r="A30" s="51"/>
      <c r="B30" s="51" t="s">
        <v>63</v>
      </c>
      <c r="C30" s="50" t="s">
        <v>59</v>
      </c>
      <c r="D30" s="51" t="s">
        <v>89</v>
      </c>
      <c r="E30" s="52">
        <v>1</v>
      </c>
      <c r="F30" s="50"/>
      <c r="G30" s="52">
        <v>1</v>
      </c>
      <c r="H30" s="51" t="s">
        <v>105</v>
      </c>
      <c r="I30" s="50"/>
      <c r="J30" s="50"/>
      <c r="K30" s="50"/>
      <c r="L30" s="50"/>
      <c r="M30" s="50"/>
      <c r="N30" s="50"/>
      <c r="O30" s="50"/>
      <c r="P30" s="50"/>
      <c r="Q30" s="50"/>
      <c r="R30" s="50"/>
      <c r="S30" s="50"/>
      <c r="T30" s="50"/>
      <c r="U30" s="50"/>
      <c r="V30" s="50"/>
      <c r="W30" s="50"/>
      <c r="X30" s="50"/>
      <c r="Y30" s="50"/>
      <c r="Z30" s="50"/>
      <c r="AA30" s="50"/>
      <c r="AB30" s="50"/>
      <c r="AC30" s="50"/>
      <c r="AD30" s="50"/>
    </row>
    <row r="31" spans="1:30" ht="15.75" customHeight="1" thickBot="1" x14ac:dyDescent="0.3">
      <c r="A31" s="51"/>
      <c r="B31" s="51" t="s">
        <v>64</v>
      </c>
      <c r="C31" s="50" t="s">
        <v>59</v>
      </c>
      <c r="D31" s="52">
        <v>1</v>
      </c>
      <c r="E31" s="52">
        <v>1</v>
      </c>
      <c r="F31" s="50"/>
      <c r="G31" s="52">
        <v>1</v>
      </c>
      <c r="H31" s="51" t="s">
        <v>105</v>
      </c>
      <c r="I31" s="50"/>
      <c r="J31" s="50"/>
      <c r="K31" s="50"/>
      <c r="L31" s="50"/>
      <c r="M31" s="50"/>
      <c r="N31" s="50"/>
      <c r="O31" s="50"/>
      <c r="P31" s="50"/>
      <c r="Q31" s="50"/>
      <c r="R31" s="50"/>
      <c r="S31" s="50"/>
      <c r="T31" s="50"/>
      <c r="U31" s="50"/>
      <c r="V31" s="50"/>
      <c r="W31" s="50"/>
      <c r="X31" s="50"/>
      <c r="Y31" s="50"/>
      <c r="Z31" s="50"/>
      <c r="AA31" s="50"/>
      <c r="AB31" s="50"/>
      <c r="AC31" s="50"/>
      <c r="AD31" s="50"/>
    </row>
    <row r="32" spans="1:30" ht="15.75" customHeight="1" thickBot="1" x14ac:dyDescent="0.3">
      <c r="A32" s="51"/>
      <c r="B32" s="51" t="s">
        <v>65</v>
      </c>
      <c r="C32" s="50" t="s">
        <v>59</v>
      </c>
      <c r="D32" s="53">
        <v>4</v>
      </c>
      <c r="E32" s="52">
        <v>3</v>
      </c>
      <c r="F32" s="52">
        <v>0</v>
      </c>
      <c r="G32" s="52">
        <v>4</v>
      </c>
      <c r="H32" s="55" t="s">
        <v>110</v>
      </c>
      <c r="I32" s="50"/>
      <c r="J32" s="50"/>
      <c r="K32" s="50"/>
      <c r="L32" s="50"/>
      <c r="M32" s="50"/>
      <c r="N32" s="50"/>
      <c r="O32" s="50"/>
      <c r="P32" s="50"/>
      <c r="Q32" s="50"/>
      <c r="R32" s="50"/>
      <c r="S32" s="50"/>
      <c r="T32" s="50"/>
      <c r="U32" s="50"/>
      <c r="V32" s="50"/>
      <c r="W32" s="50"/>
      <c r="X32" s="50"/>
      <c r="Y32" s="50"/>
      <c r="Z32" s="50"/>
      <c r="AA32" s="50"/>
      <c r="AB32" s="50"/>
      <c r="AC32" s="50"/>
      <c r="AD32" s="50"/>
    </row>
    <row r="33" spans="1:30" ht="15.75" customHeight="1" thickBot="1" x14ac:dyDescent="0.3">
      <c r="A33" s="51"/>
      <c r="B33" s="51" t="s">
        <v>66</v>
      </c>
      <c r="C33" s="50" t="s">
        <v>59</v>
      </c>
      <c r="D33" s="52">
        <v>3</v>
      </c>
      <c r="E33" s="52">
        <v>3</v>
      </c>
      <c r="F33" s="52">
        <v>0</v>
      </c>
      <c r="G33" s="52">
        <v>3</v>
      </c>
      <c r="H33" s="55" t="s">
        <v>110</v>
      </c>
      <c r="I33" s="50"/>
      <c r="J33" s="50"/>
      <c r="K33" s="50"/>
      <c r="L33" s="50"/>
      <c r="M33" s="50"/>
      <c r="N33" s="50"/>
      <c r="O33" s="50"/>
      <c r="P33" s="50"/>
      <c r="Q33" s="50"/>
      <c r="R33" s="50"/>
      <c r="S33" s="50"/>
      <c r="T33" s="50"/>
      <c r="U33" s="50"/>
      <c r="V33" s="50"/>
      <c r="W33" s="50"/>
      <c r="X33" s="50"/>
      <c r="Y33" s="50"/>
      <c r="Z33" s="50"/>
      <c r="AA33" s="50"/>
      <c r="AB33" s="50"/>
      <c r="AC33" s="50"/>
      <c r="AD33" s="50"/>
    </row>
    <row r="34" spans="1:30" ht="15.75" customHeight="1" thickBot="1" x14ac:dyDescent="0.3">
      <c r="A34" s="51"/>
      <c r="B34" s="51" t="s">
        <v>67</v>
      </c>
      <c r="C34" s="50" t="s">
        <v>59</v>
      </c>
      <c r="D34" s="53">
        <v>3</v>
      </c>
      <c r="E34" s="52">
        <v>3</v>
      </c>
      <c r="F34" s="52">
        <v>1</v>
      </c>
      <c r="G34" s="52">
        <v>4</v>
      </c>
      <c r="H34" s="55" t="s">
        <v>110</v>
      </c>
      <c r="I34" s="50"/>
      <c r="J34" s="50"/>
      <c r="K34" s="50"/>
      <c r="L34" s="50"/>
      <c r="M34" s="50"/>
      <c r="N34" s="50"/>
      <c r="O34" s="50"/>
      <c r="P34" s="50"/>
      <c r="Q34" s="50"/>
      <c r="R34" s="50"/>
      <c r="S34" s="50"/>
      <c r="T34" s="50"/>
      <c r="U34" s="50"/>
      <c r="V34" s="50"/>
      <c r="W34" s="50"/>
      <c r="X34" s="50"/>
      <c r="Y34" s="50"/>
      <c r="Z34" s="50"/>
      <c r="AA34" s="50"/>
      <c r="AB34" s="50"/>
      <c r="AC34" s="50"/>
      <c r="AD34" s="50"/>
    </row>
    <row r="35" spans="1:30" ht="15.75" customHeight="1" thickBot="1" x14ac:dyDescent="0.3">
      <c r="A35" s="51"/>
      <c r="B35" s="51" t="s">
        <v>68</v>
      </c>
      <c r="C35" s="50" t="s">
        <v>59</v>
      </c>
      <c r="D35" s="51" t="s">
        <v>89</v>
      </c>
      <c r="E35" s="52">
        <v>1</v>
      </c>
      <c r="F35" s="50"/>
      <c r="G35" s="52">
        <v>1</v>
      </c>
      <c r="H35" s="51" t="s">
        <v>105</v>
      </c>
      <c r="I35" s="50"/>
      <c r="J35" s="50"/>
      <c r="K35" s="50"/>
      <c r="L35" s="50"/>
      <c r="M35" s="50"/>
      <c r="N35" s="50"/>
      <c r="O35" s="50"/>
      <c r="P35" s="50"/>
      <c r="Q35" s="50"/>
      <c r="R35" s="50"/>
      <c r="S35" s="50"/>
      <c r="T35" s="50"/>
      <c r="U35" s="50"/>
      <c r="V35" s="50"/>
      <c r="W35" s="50"/>
      <c r="X35" s="50"/>
      <c r="Y35" s="50"/>
      <c r="Z35" s="50"/>
      <c r="AA35" s="50"/>
      <c r="AB35" s="50"/>
      <c r="AC35" s="50"/>
      <c r="AD35" s="50"/>
    </row>
    <row r="36" spans="1:30" ht="15.75" customHeight="1" thickBot="1" x14ac:dyDescent="0.3">
      <c r="A36" s="51"/>
      <c r="B36" s="51" t="s">
        <v>69</v>
      </c>
      <c r="C36" s="50" t="s">
        <v>59</v>
      </c>
      <c r="D36" s="51" t="s">
        <v>89</v>
      </c>
      <c r="E36" s="52">
        <v>1</v>
      </c>
      <c r="F36" s="50"/>
      <c r="G36" s="52">
        <v>1</v>
      </c>
      <c r="H36" s="51" t="s">
        <v>105</v>
      </c>
      <c r="I36" s="50"/>
      <c r="J36" s="50"/>
      <c r="K36" s="50"/>
      <c r="L36" s="50"/>
      <c r="M36" s="50"/>
      <c r="N36" s="50"/>
      <c r="O36" s="50"/>
      <c r="P36" s="50"/>
      <c r="Q36" s="50"/>
      <c r="R36" s="50"/>
      <c r="S36" s="50"/>
      <c r="T36" s="50"/>
      <c r="U36" s="50"/>
      <c r="V36" s="50"/>
      <c r="W36" s="50"/>
      <c r="X36" s="50"/>
      <c r="Y36" s="50"/>
      <c r="Z36" s="50"/>
      <c r="AA36" s="50"/>
      <c r="AB36" s="50"/>
      <c r="AC36" s="50"/>
      <c r="AD36" s="50"/>
    </row>
    <row r="37" spans="1:30" ht="15.75" customHeight="1" thickBot="1" x14ac:dyDescent="0.3">
      <c r="A37" s="51"/>
      <c r="B37" s="51" t="s">
        <v>70</v>
      </c>
      <c r="C37" s="50" t="s">
        <v>59</v>
      </c>
      <c r="D37" s="52">
        <v>2</v>
      </c>
      <c r="E37" s="52">
        <v>2</v>
      </c>
      <c r="F37" s="52">
        <v>0</v>
      </c>
      <c r="G37" s="52">
        <v>2</v>
      </c>
      <c r="H37" s="55" t="s">
        <v>110</v>
      </c>
      <c r="I37" s="50"/>
      <c r="J37" s="50"/>
      <c r="K37" s="50"/>
      <c r="L37" s="50"/>
      <c r="M37" s="50"/>
      <c r="N37" s="50"/>
      <c r="O37" s="50"/>
      <c r="P37" s="50"/>
      <c r="Q37" s="50"/>
      <c r="R37" s="50"/>
      <c r="S37" s="50"/>
      <c r="T37" s="50"/>
      <c r="U37" s="50"/>
      <c r="V37" s="50"/>
      <c r="W37" s="50"/>
      <c r="X37" s="50"/>
      <c r="Y37" s="50"/>
      <c r="Z37" s="50"/>
      <c r="AA37" s="50"/>
      <c r="AB37" s="50"/>
      <c r="AC37" s="50"/>
      <c r="AD37" s="50"/>
    </row>
    <row r="38" spans="1:30" ht="15.75" customHeight="1" thickBot="1" x14ac:dyDescent="0.3">
      <c r="A38" s="51"/>
      <c r="B38" s="51" t="s">
        <v>71</v>
      </c>
      <c r="C38" s="50" t="s">
        <v>59</v>
      </c>
      <c r="D38" s="52">
        <v>2</v>
      </c>
      <c r="E38" s="56">
        <v>2</v>
      </c>
      <c r="F38" s="52">
        <v>1</v>
      </c>
      <c r="G38" s="56">
        <v>2</v>
      </c>
      <c r="H38" s="51" t="s">
        <v>99</v>
      </c>
      <c r="I38" s="50"/>
      <c r="J38" s="50"/>
      <c r="K38" s="50"/>
      <c r="L38" s="50"/>
      <c r="M38" s="50"/>
      <c r="N38" s="50"/>
      <c r="O38" s="50"/>
      <c r="P38" s="50"/>
      <c r="Q38" s="50"/>
      <c r="R38" s="50"/>
      <c r="S38" s="50"/>
      <c r="T38" s="50"/>
      <c r="U38" s="50"/>
      <c r="V38" s="50"/>
      <c r="W38" s="50"/>
      <c r="X38" s="50"/>
      <c r="Y38" s="50"/>
      <c r="Z38" s="50"/>
      <c r="AA38" s="50"/>
      <c r="AB38" s="50"/>
      <c r="AC38" s="50"/>
      <c r="AD38" s="50"/>
    </row>
    <row r="39" spans="1:30" ht="15.75" customHeight="1" thickBot="1" x14ac:dyDescent="0.3">
      <c r="A39" s="51"/>
      <c r="B39" s="51" t="s">
        <v>72</v>
      </c>
      <c r="C39" s="50" t="s">
        <v>59</v>
      </c>
      <c r="D39" s="51" t="s">
        <v>89</v>
      </c>
      <c r="E39" s="52">
        <v>1</v>
      </c>
      <c r="F39" s="50"/>
      <c r="G39" s="52">
        <v>1</v>
      </c>
      <c r="H39" s="51" t="s">
        <v>105</v>
      </c>
      <c r="I39" s="50"/>
      <c r="J39" s="50"/>
      <c r="K39" s="50"/>
      <c r="L39" s="50"/>
      <c r="M39" s="50"/>
      <c r="N39" s="50"/>
      <c r="O39" s="50"/>
      <c r="P39" s="50"/>
      <c r="Q39" s="50"/>
      <c r="R39" s="50"/>
      <c r="S39" s="50"/>
      <c r="T39" s="50"/>
      <c r="U39" s="50"/>
      <c r="V39" s="50"/>
      <c r="W39" s="50"/>
      <c r="X39" s="50"/>
      <c r="Y39" s="50"/>
      <c r="Z39" s="50"/>
      <c r="AA39" s="50"/>
      <c r="AB39" s="50"/>
      <c r="AC39" s="50"/>
      <c r="AD39" s="50"/>
    </row>
    <row r="40" spans="1:30" ht="15.75" customHeight="1" thickBot="1" x14ac:dyDescent="0.3">
      <c r="A40" s="51"/>
      <c r="B40" s="51" t="s">
        <v>73</v>
      </c>
      <c r="C40" s="50" t="s">
        <v>59</v>
      </c>
      <c r="D40" s="57">
        <v>1</v>
      </c>
      <c r="E40" s="56">
        <v>1</v>
      </c>
      <c r="F40" s="50"/>
      <c r="G40" s="56">
        <v>1</v>
      </c>
      <c r="H40" s="51" t="s">
        <v>105</v>
      </c>
      <c r="I40" s="50"/>
      <c r="J40" s="50"/>
      <c r="K40" s="50"/>
      <c r="L40" s="50"/>
      <c r="M40" s="50"/>
      <c r="N40" s="50"/>
      <c r="O40" s="50"/>
      <c r="P40" s="50"/>
      <c r="Q40" s="50"/>
      <c r="R40" s="50"/>
      <c r="S40" s="50"/>
      <c r="T40" s="50"/>
      <c r="U40" s="50"/>
      <c r="V40" s="50"/>
      <c r="W40" s="50"/>
      <c r="X40" s="50"/>
      <c r="Y40" s="50"/>
      <c r="Z40" s="50"/>
      <c r="AA40" s="50"/>
      <c r="AB40" s="50"/>
      <c r="AC40" s="50"/>
      <c r="AD40" s="50"/>
    </row>
    <row r="41" spans="1:30" ht="15.75" customHeight="1" thickBot="1" x14ac:dyDescent="0.3">
      <c r="A41" s="51"/>
      <c r="B41" s="51" t="s">
        <v>74</v>
      </c>
      <c r="C41" s="50" t="s">
        <v>59</v>
      </c>
      <c r="D41" s="52">
        <v>2</v>
      </c>
      <c r="E41" s="53">
        <v>1</v>
      </c>
      <c r="F41" s="52">
        <v>0</v>
      </c>
      <c r="G41" s="52">
        <v>1</v>
      </c>
      <c r="H41" s="51" t="s">
        <v>99</v>
      </c>
      <c r="I41" s="50"/>
      <c r="J41" s="50"/>
      <c r="K41" s="50"/>
      <c r="L41" s="50"/>
      <c r="M41" s="50"/>
      <c r="N41" s="50"/>
      <c r="O41" s="50"/>
      <c r="P41" s="50"/>
      <c r="Q41" s="50"/>
      <c r="R41" s="50"/>
      <c r="S41" s="50"/>
      <c r="T41" s="50"/>
      <c r="U41" s="50"/>
      <c r="V41" s="50"/>
      <c r="W41" s="50"/>
      <c r="X41" s="50"/>
      <c r="Y41" s="50"/>
      <c r="Z41" s="50"/>
      <c r="AA41" s="50"/>
      <c r="AB41" s="50"/>
      <c r="AC41" s="50"/>
      <c r="AD41" s="50"/>
    </row>
    <row r="42" spans="1:30" ht="15.75" customHeight="1" thickBot="1" x14ac:dyDescent="0.3">
      <c r="A42" s="51"/>
      <c r="B42" s="51" t="s">
        <v>75</v>
      </c>
      <c r="C42" s="50" t="s">
        <v>59</v>
      </c>
      <c r="D42" s="52">
        <v>2</v>
      </c>
      <c r="E42" s="52">
        <v>3</v>
      </c>
      <c r="F42" s="52">
        <v>0</v>
      </c>
      <c r="G42" s="52">
        <v>3</v>
      </c>
      <c r="H42" s="55" t="s">
        <v>110</v>
      </c>
      <c r="I42" s="50"/>
      <c r="J42" s="50"/>
      <c r="K42" s="50"/>
      <c r="L42" s="50"/>
      <c r="M42" s="50"/>
      <c r="N42" s="50"/>
      <c r="O42" s="50"/>
      <c r="P42" s="50"/>
      <c r="Q42" s="50"/>
      <c r="R42" s="50"/>
      <c r="S42" s="50"/>
      <c r="T42" s="50"/>
      <c r="U42" s="50"/>
      <c r="V42" s="50"/>
      <c r="W42" s="50"/>
      <c r="X42" s="50"/>
      <c r="Y42" s="50"/>
      <c r="Z42" s="50"/>
      <c r="AA42" s="50"/>
      <c r="AB42" s="50"/>
      <c r="AC42" s="50"/>
      <c r="AD42" s="50"/>
    </row>
    <row r="43" spans="1:30" ht="15.75" thickBot="1"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row>
    <row r="44" spans="1:30" ht="15.75" thickBot="1" x14ac:dyDescent="0.3">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0" ht="15.75" thickBot="1"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row>
    <row r="46" spans="1:30" ht="15.75" thickBot="1" x14ac:dyDescent="0.3">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ht="15.75" thickBot="1" x14ac:dyDescent="0.3">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row>
    <row r="48" spans="1:30" ht="15.75" thickBot="1" x14ac:dyDescent="0.3">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ht="15.75"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row>
    <row r="50" spans="1:30" ht="15.75" thickBot="1" x14ac:dyDescent="0.3">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row>
    <row r="51" spans="1:30" ht="15.75" thickBot="1" x14ac:dyDescent="0.3">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row>
    <row r="52" spans="1:30" ht="15.75" thickBot="1" x14ac:dyDescent="0.3">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row>
    <row r="53" spans="1:30" ht="15.75" thickBot="1" x14ac:dyDescent="0.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row>
    <row r="54" spans="1:30" ht="15.75" thickBot="1" x14ac:dyDescent="0.3">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1:30" ht="15.75" thickBot="1" x14ac:dyDescent="0.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1:30" ht="15.75" thickBot="1" x14ac:dyDescent="0.3">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row r="57" spans="1:30" ht="15.75" thickBot="1" x14ac:dyDescent="0.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0" ht="15.75" thickBot="1" x14ac:dyDescent="0.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row>
    <row r="59" spans="1:30" ht="15.75" thickBot="1" x14ac:dyDescent="0.3">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row>
    <row r="60" spans="1:30" ht="15.75" thickBot="1" x14ac:dyDescent="0.3">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row>
    <row r="61" spans="1:30" ht="15.75" thickBot="1" x14ac:dyDescent="0.3">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row>
    <row r="62" spans="1:30" ht="15.75" thickBot="1" x14ac:dyDescent="0.3">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ht="15.75" thickBot="1" x14ac:dyDescent="0.3">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0" ht="15.75" thickBot="1" x14ac:dyDescent="0.3">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row>
    <row r="65" spans="1:30" ht="15.75" thickBot="1" x14ac:dyDescent="0.3">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ht="15.75" thickBot="1" x14ac:dyDescent="0.3">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row>
    <row r="67" spans="1:30" ht="15.75" thickBot="1" x14ac:dyDescent="0.3">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ht="15.75" thickBot="1" x14ac:dyDescent="0.3">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ht="15.75" thickBot="1" x14ac:dyDescent="0.3">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row>
    <row r="70" spans="1:30" ht="15.75" thickBot="1" x14ac:dyDescent="0.3">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row>
    <row r="71" spans="1:30" ht="15.75" thickBot="1"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row>
    <row r="72" spans="1:30" ht="15.75" thickBot="1" x14ac:dyDescent="0.3">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row>
    <row r="73" spans="1:30" ht="15.75" thickBot="1" x14ac:dyDescent="0.3">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row>
    <row r="74" spans="1:30" ht="15.75" thickBot="1" x14ac:dyDescent="0.3">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row>
    <row r="75" spans="1:30" ht="15.75"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ht="15.75" thickBot="1" x14ac:dyDescent="0.3">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ht="15.75" thickBot="1" x14ac:dyDescent="0.3">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ht="15.75" thickBot="1" x14ac:dyDescent="0.3">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row>
    <row r="79" spans="1:30" ht="15.75" thickBot="1" x14ac:dyDescent="0.3">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row>
    <row r="80" spans="1:30" ht="15.75" thickBot="1" x14ac:dyDescent="0.3">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row>
    <row r="81" spans="1:30" ht="15.75" thickBot="1" x14ac:dyDescent="0.3">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row>
    <row r="82" spans="1:30" ht="15.75" thickBot="1" x14ac:dyDescent="0.3">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row>
    <row r="83" spans="1:30" ht="15.75" thickBot="1" x14ac:dyDescent="0.3">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row>
    <row r="84" spans="1:30" ht="15.75" thickBot="1" x14ac:dyDescent="0.3">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row>
    <row r="85" spans="1:30" ht="15.75" thickBot="1" x14ac:dyDescent="0.3">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row>
    <row r="86" spans="1:30" ht="15.75" thickBot="1" x14ac:dyDescent="0.3">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row>
    <row r="87" spans="1:30" ht="15.75" thickBot="1" x14ac:dyDescent="0.3">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row>
    <row r="88" spans="1:30" ht="15.75" thickBot="1" x14ac:dyDescent="0.3">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row>
    <row r="89" spans="1:30"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row>
    <row r="90" spans="1:30" ht="15.75" thickBot="1" x14ac:dyDescent="0.3">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row>
    <row r="91" spans="1:30" ht="15.75" thickBot="1" x14ac:dyDescent="0.3">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row>
    <row r="92" spans="1:30" ht="15.75" thickBot="1" x14ac:dyDescent="0.3">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row>
    <row r="93" spans="1:30" ht="15.75" thickBot="1" x14ac:dyDescent="0.3">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row>
    <row r="94" spans="1:30" ht="15.75" thickBot="1" x14ac:dyDescent="0.3">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row>
    <row r="95" spans="1:30" ht="15.75" thickBot="1" x14ac:dyDescent="0.3">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1:30" ht="15.75" thickBot="1" x14ac:dyDescent="0.3">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row>
    <row r="97" spans="1:30" ht="15.75" thickBot="1" x14ac:dyDescent="0.3">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row>
    <row r="98" spans="1:30" ht="15.75" thickBot="1" x14ac:dyDescent="0.3">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ht="15.75" thickBot="1" x14ac:dyDescent="0.3">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row>
    <row r="100" spans="1:30" ht="15.75" thickBot="1" x14ac:dyDescent="0.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row>
    <row r="101" spans="1:30" ht="15.75" thickBot="1" x14ac:dyDescent="0.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row>
    <row r="102" spans="1:30" ht="15.75" thickBot="1" x14ac:dyDescent="0.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row>
    <row r="103" spans="1:30" ht="15.75" thickBot="1" x14ac:dyDescent="0.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1:30" ht="15.75" thickBot="1" x14ac:dyDescent="0.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row>
    <row r="105" spans="1:30" ht="15.75" thickBot="1" x14ac:dyDescent="0.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row>
    <row r="106" spans="1:30" ht="15.75" thickBot="1" x14ac:dyDescent="0.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1:30" ht="15.75" thickBot="1" x14ac:dyDescent="0.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1:30" ht="15.75" thickBot="1" x14ac:dyDescent="0.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1:30" ht="15.75" thickBot="1" x14ac:dyDescent="0.3">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1:30" ht="15.75" thickBot="1" x14ac:dyDescent="0.3">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row>
    <row r="111" spans="1:30" ht="15.75" thickBot="1" x14ac:dyDescent="0.3">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row>
    <row r="112" spans="1:30" ht="15.75" thickBot="1" x14ac:dyDescent="0.3">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row>
    <row r="113" spans="1:30" ht="15.75" thickBot="1" x14ac:dyDescent="0.3">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row>
    <row r="114" spans="1:30" ht="15.75" thickBot="1" x14ac:dyDescent="0.3">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row>
    <row r="115" spans="1:30" ht="15.75" thickBot="1" x14ac:dyDescent="0.3">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row>
    <row r="116" spans="1:30" ht="15.75" thickBot="1" x14ac:dyDescent="0.3">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row>
    <row r="117" spans="1:30" ht="15.75" thickBot="1" x14ac:dyDescent="0.3">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ht="15.75" thickBot="1" x14ac:dyDescent="0.3">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row>
    <row r="119" spans="1:30" ht="15.75" thickBot="1" x14ac:dyDescent="0.3">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ht="15.75" thickBot="1" x14ac:dyDescent="0.3">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row>
    <row r="121" spans="1:30" ht="15.75" thickBot="1" x14ac:dyDescent="0.3">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row>
    <row r="122" spans="1:30" ht="15.75" thickBot="1" x14ac:dyDescent="0.3">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row>
    <row r="123" spans="1:30" ht="15.75" thickBot="1" x14ac:dyDescent="0.3">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row>
    <row r="124" spans="1:30" ht="15.75" thickBot="1" x14ac:dyDescent="0.3">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row>
    <row r="125" spans="1:30" ht="15.75" thickBot="1" x14ac:dyDescent="0.3">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row>
    <row r="126" spans="1:30" ht="15.75" thickBot="1" x14ac:dyDescent="0.3">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row>
    <row r="127" spans="1:30" ht="15.75" thickBot="1" x14ac:dyDescent="0.3">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row>
    <row r="128" spans="1:30" ht="15.75" thickBot="1" x14ac:dyDescent="0.3">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row>
    <row r="129" spans="1:30" ht="15.75" thickBot="1" x14ac:dyDescent="0.3">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row>
    <row r="130" spans="1:30" ht="15.75" thickBot="1" x14ac:dyDescent="0.3">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row>
    <row r="131" spans="1:30" ht="15.75" thickBot="1" x14ac:dyDescent="0.3">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row>
    <row r="132" spans="1:30" ht="15.75" thickBot="1" x14ac:dyDescent="0.3">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row>
    <row r="133" spans="1:30" ht="15.75" thickBot="1" x14ac:dyDescent="0.3">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row>
    <row r="134" spans="1:30" ht="15.75" thickBot="1" x14ac:dyDescent="0.3">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row>
    <row r="135" spans="1:30" ht="15.75" thickBot="1" x14ac:dyDescent="0.3">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row>
    <row r="136" spans="1:30" ht="15.75" thickBot="1" x14ac:dyDescent="0.3">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row>
    <row r="137" spans="1:30" ht="15.75" thickBot="1" x14ac:dyDescent="0.3">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row>
    <row r="138" spans="1:30" ht="15.75" thickBot="1" x14ac:dyDescent="0.3">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row>
    <row r="139" spans="1:30" ht="15.75" thickBot="1" x14ac:dyDescent="0.3">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row>
    <row r="140" spans="1:30" ht="15.75" thickBot="1" x14ac:dyDescent="0.3">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row>
    <row r="141" spans="1:30" ht="15.75" thickBot="1" x14ac:dyDescent="0.3">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row>
    <row r="142" spans="1:30" ht="15.75" thickBot="1" x14ac:dyDescent="0.3">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row>
    <row r="143" spans="1:30" ht="15.75" thickBot="1" x14ac:dyDescent="0.3">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row>
    <row r="144" spans="1:30" ht="15.75" thickBot="1" x14ac:dyDescent="0.3">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row>
    <row r="145" spans="1:30" ht="15.75" thickBot="1" x14ac:dyDescent="0.3">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row>
    <row r="146" spans="1:30" ht="15.75" thickBot="1" x14ac:dyDescent="0.3">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row>
    <row r="147" spans="1:30" ht="15.75" thickBot="1" x14ac:dyDescent="0.3">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row>
    <row r="148" spans="1:30" ht="15.75" thickBot="1" x14ac:dyDescent="0.3">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row>
    <row r="149" spans="1:30" ht="15.75" thickBot="1" x14ac:dyDescent="0.3">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row>
    <row r="150" spans="1:30" ht="15.75" thickBot="1" x14ac:dyDescent="0.3">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0" ht="15.75" thickBot="1" x14ac:dyDescent="0.3">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row>
    <row r="152" spans="1:30" ht="15.75" thickBot="1" x14ac:dyDescent="0.3">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row>
    <row r="153" spans="1:30" ht="15.75" thickBot="1" x14ac:dyDescent="0.3">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row>
    <row r="154" spans="1:30" ht="15.75" thickBot="1" x14ac:dyDescent="0.3">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row>
    <row r="155" spans="1:30" ht="15.75" thickBot="1" x14ac:dyDescent="0.3">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row>
    <row r="156" spans="1:30" ht="15.75" thickBot="1" x14ac:dyDescent="0.3">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ht="15.75" thickBot="1" x14ac:dyDescent="0.3">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row>
    <row r="158" spans="1:30" ht="15.75" thickBot="1" x14ac:dyDescent="0.3">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row>
    <row r="159" spans="1:30" ht="15.75" thickBot="1" x14ac:dyDescent="0.3">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row>
    <row r="160" spans="1:30" ht="15.75" thickBot="1" x14ac:dyDescent="0.3">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row>
    <row r="161" spans="1:30" ht="15.75" thickBot="1" x14ac:dyDescent="0.3">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row>
    <row r="162" spans="1:30" ht="15.75" thickBot="1" x14ac:dyDescent="0.3">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row>
    <row r="163" spans="1:30" ht="15.75" thickBot="1" x14ac:dyDescent="0.3">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row>
    <row r="164" spans="1:30" ht="15.75" thickBot="1" x14ac:dyDescent="0.3">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row>
    <row r="165" spans="1:30" ht="15.75" thickBot="1" x14ac:dyDescent="0.3">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row>
    <row r="166" spans="1:30" ht="15.75" thickBot="1" x14ac:dyDescent="0.3">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row>
    <row r="167" spans="1:30" ht="15.75" thickBot="1" x14ac:dyDescent="0.3">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row>
    <row r="168" spans="1:30" ht="15.75" thickBot="1" x14ac:dyDescent="0.3">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row>
    <row r="169" spans="1:30" ht="15.75" thickBot="1" x14ac:dyDescent="0.3">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row>
    <row r="170" spans="1:30" ht="15.75" thickBot="1" x14ac:dyDescent="0.3">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row>
    <row r="171" spans="1:30" ht="15.75" thickBot="1" x14ac:dyDescent="0.3">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row>
    <row r="172" spans="1:30" ht="15.75" thickBot="1" x14ac:dyDescent="0.3">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row>
    <row r="173" spans="1:30" ht="15.75" thickBot="1" x14ac:dyDescent="0.3">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row>
    <row r="174" spans="1:30" ht="15.75" thickBot="1" x14ac:dyDescent="0.3">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row>
    <row r="175" spans="1:30" ht="15.75" thickBot="1" x14ac:dyDescent="0.3">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row>
    <row r="176" spans="1:30" ht="15.75" thickBot="1" x14ac:dyDescent="0.3">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row>
    <row r="177" spans="1:30" ht="15.75" thickBot="1" x14ac:dyDescent="0.3">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row>
    <row r="178" spans="1:30" ht="15.75" thickBot="1" x14ac:dyDescent="0.3">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row>
    <row r="179" spans="1:30" ht="15.75" thickBot="1" x14ac:dyDescent="0.3">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row>
    <row r="180" spans="1:30" ht="15.75" thickBot="1" x14ac:dyDescent="0.3">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row>
    <row r="181" spans="1:30" ht="15.75" thickBot="1" x14ac:dyDescent="0.3">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row>
    <row r="182" spans="1:30" ht="15.75" thickBot="1" x14ac:dyDescent="0.3">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row>
    <row r="183" spans="1:30" ht="15.75" thickBot="1" x14ac:dyDescent="0.3">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row>
    <row r="184" spans="1:30" ht="15.75" thickBot="1" x14ac:dyDescent="0.3">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row>
    <row r="185" spans="1:30" ht="15.75" thickBot="1" x14ac:dyDescent="0.3">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row>
    <row r="186" spans="1:30" ht="15.75" thickBot="1" x14ac:dyDescent="0.3">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row>
    <row r="187" spans="1:30" ht="15.75" thickBot="1" x14ac:dyDescent="0.3">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row>
    <row r="188" spans="1:30" ht="15.75" thickBot="1" x14ac:dyDescent="0.3">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row>
    <row r="189" spans="1:30" ht="15.75" thickBot="1" x14ac:dyDescent="0.3">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row>
    <row r="190" spans="1:30" ht="15.75" thickBot="1" x14ac:dyDescent="0.3">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row>
    <row r="191" spans="1:30" ht="15.75" thickBot="1" x14ac:dyDescent="0.3">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row>
    <row r="192" spans="1:30" ht="15.75" thickBot="1" x14ac:dyDescent="0.3">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row>
    <row r="193" spans="1:30" ht="15.75" thickBot="1" x14ac:dyDescent="0.3">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row>
    <row r="194" spans="1:30" ht="15.75" thickBot="1" x14ac:dyDescent="0.3">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row>
    <row r="195" spans="1:30" ht="15.75" thickBot="1" x14ac:dyDescent="0.3">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row>
    <row r="196" spans="1:30" ht="15.75" thickBot="1" x14ac:dyDescent="0.3">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row>
    <row r="197" spans="1:30" ht="15.75" thickBot="1" x14ac:dyDescent="0.3">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row>
    <row r="198" spans="1:30" ht="15.75" thickBot="1" x14ac:dyDescent="0.3">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row>
    <row r="199" spans="1:30" ht="15.75" thickBot="1" x14ac:dyDescent="0.3">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row>
    <row r="200" spans="1:30" ht="15.75" thickBot="1" x14ac:dyDescent="0.3">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row>
    <row r="201" spans="1:30" ht="15.75" thickBot="1" x14ac:dyDescent="0.3">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row>
    <row r="202" spans="1:30" ht="15.75" thickBot="1" x14ac:dyDescent="0.3">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row>
    <row r="203" spans="1:30" ht="15.75" thickBot="1" x14ac:dyDescent="0.3">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row>
    <row r="204" spans="1:30" ht="15.75" thickBot="1" x14ac:dyDescent="0.3">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row>
    <row r="205" spans="1:30" ht="15.75" thickBot="1" x14ac:dyDescent="0.3">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row>
    <row r="206" spans="1:30" ht="15.75" thickBot="1" x14ac:dyDescent="0.3">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row>
    <row r="207" spans="1:30" ht="15.75" thickBot="1" x14ac:dyDescent="0.3">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row>
    <row r="208" spans="1:30" ht="15.75" thickBot="1" x14ac:dyDescent="0.3">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row>
    <row r="209" spans="1:30" ht="15.75" thickBot="1" x14ac:dyDescent="0.3">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row>
    <row r="210" spans="1:30" ht="15.75" thickBot="1" x14ac:dyDescent="0.3">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row>
    <row r="211" spans="1:30" ht="15.75" thickBot="1" x14ac:dyDescent="0.3">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row>
    <row r="212" spans="1:30" ht="15.75" thickBot="1" x14ac:dyDescent="0.3">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row>
    <row r="213" spans="1:30" ht="15.75" thickBot="1" x14ac:dyDescent="0.3">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row>
    <row r="214" spans="1:30" ht="15.75" thickBot="1" x14ac:dyDescent="0.3">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row>
    <row r="215" spans="1:30" ht="15.75" thickBot="1" x14ac:dyDescent="0.3">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row>
    <row r="216" spans="1:30" ht="15.75" thickBot="1" x14ac:dyDescent="0.3">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row>
    <row r="217" spans="1:30" ht="15.75" thickBot="1" x14ac:dyDescent="0.3">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row>
    <row r="218" spans="1:30" ht="15.75" thickBot="1" x14ac:dyDescent="0.3">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row>
    <row r="219" spans="1:30" ht="15.75" thickBot="1" x14ac:dyDescent="0.3">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row>
    <row r="220" spans="1:30" ht="15.75" thickBot="1" x14ac:dyDescent="0.3">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row>
    <row r="221" spans="1:30" ht="15.75" thickBot="1" x14ac:dyDescent="0.3">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row>
    <row r="222" spans="1:30" ht="15.75" thickBot="1" x14ac:dyDescent="0.3">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row>
    <row r="223" spans="1:30" ht="15.75" thickBot="1" x14ac:dyDescent="0.3">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row>
    <row r="224" spans="1:30" ht="15.75" thickBot="1" x14ac:dyDescent="0.3">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row>
    <row r="225" spans="1:30" ht="15.75" thickBot="1" x14ac:dyDescent="0.3">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row>
    <row r="226" spans="1:30" ht="15.75" thickBot="1" x14ac:dyDescent="0.3">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row>
    <row r="227" spans="1:30" ht="15.75" thickBot="1" x14ac:dyDescent="0.3">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row>
    <row r="228" spans="1:30" ht="15.75" thickBot="1" x14ac:dyDescent="0.3">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row>
    <row r="229" spans="1:30" ht="15.75" thickBot="1" x14ac:dyDescent="0.3">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row>
    <row r="230" spans="1:30" ht="15.75" thickBot="1" x14ac:dyDescent="0.3">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row>
    <row r="231" spans="1:30" ht="15.75" thickBot="1" x14ac:dyDescent="0.3">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row>
    <row r="232" spans="1:30" ht="15.75" thickBot="1" x14ac:dyDescent="0.3">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row>
    <row r="233" spans="1:30" ht="15.75" thickBot="1" x14ac:dyDescent="0.3">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row>
    <row r="234" spans="1:30" ht="15.75" thickBot="1" x14ac:dyDescent="0.3">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row>
    <row r="235" spans="1:30" ht="15.75" thickBot="1" x14ac:dyDescent="0.3">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row>
    <row r="236" spans="1:30" ht="15.75" thickBot="1" x14ac:dyDescent="0.3">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row>
    <row r="237" spans="1:30" ht="15.75" thickBot="1" x14ac:dyDescent="0.3">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row>
    <row r="238" spans="1:30" ht="15.75" thickBot="1" x14ac:dyDescent="0.3">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row>
    <row r="239" spans="1:30" ht="15.75" thickBot="1" x14ac:dyDescent="0.3">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row>
    <row r="240" spans="1:30" ht="15.75" thickBot="1" x14ac:dyDescent="0.3">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row>
    <row r="241" spans="1:30" ht="15.75" thickBot="1" x14ac:dyDescent="0.3">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row>
    <row r="242" spans="1:30" ht="15.75" thickBot="1" x14ac:dyDescent="0.3">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row>
    <row r="243" spans="1:30" ht="15.75" thickBot="1" x14ac:dyDescent="0.3">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row>
    <row r="244" spans="1:30" ht="15.75" thickBot="1" x14ac:dyDescent="0.3">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row>
    <row r="245" spans="1:30" ht="15.75" thickBot="1" x14ac:dyDescent="0.3">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row>
    <row r="246" spans="1:30" ht="15.75" thickBot="1" x14ac:dyDescent="0.3">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row>
    <row r="247" spans="1:30" ht="15.75" thickBot="1" x14ac:dyDescent="0.3">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row>
    <row r="248" spans="1:30" ht="15.75" thickBot="1" x14ac:dyDescent="0.3">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row>
    <row r="249" spans="1:30" ht="15.75" thickBot="1" x14ac:dyDescent="0.3">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row>
    <row r="250" spans="1:30" ht="15.75" thickBot="1" x14ac:dyDescent="0.3">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row>
    <row r="251" spans="1:30" ht="15.75" thickBot="1" x14ac:dyDescent="0.3">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row>
    <row r="252" spans="1:30" ht="15.75" thickBot="1" x14ac:dyDescent="0.3">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row>
    <row r="253" spans="1:30" ht="15.75" thickBot="1" x14ac:dyDescent="0.3">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row>
    <row r="254" spans="1:30" ht="15.75" thickBot="1" x14ac:dyDescent="0.3">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row>
    <row r="255" spans="1:30" ht="15.75" thickBot="1" x14ac:dyDescent="0.3">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row>
    <row r="256" spans="1:30" ht="15.75" thickBot="1" x14ac:dyDescent="0.3">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row>
    <row r="257" spans="1:30" ht="15.75" thickBot="1" x14ac:dyDescent="0.3">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row>
    <row r="258" spans="1:30" ht="15.75" thickBot="1" x14ac:dyDescent="0.3">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row>
    <row r="259" spans="1:30" ht="15.75" thickBot="1" x14ac:dyDescent="0.3">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row>
    <row r="260" spans="1:30" ht="15.75" thickBot="1" x14ac:dyDescent="0.3">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row>
    <row r="261" spans="1:30" ht="15.75" thickBot="1" x14ac:dyDescent="0.3">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row>
    <row r="262" spans="1:30" ht="15.75" thickBot="1" x14ac:dyDescent="0.3">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row>
    <row r="263" spans="1:30" ht="15.75" thickBot="1" x14ac:dyDescent="0.3">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row>
    <row r="264" spans="1:30" ht="15.75" thickBot="1" x14ac:dyDescent="0.3">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row>
    <row r="265" spans="1:30" ht="15.75" thickBot="1" x14ac:dyDescent="0.3">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row>
    <row r="266" spans="1:30" ht="15.75" thickBot="1" x14ac:dyDescent="0.3">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row>
    <row r="267" spans="1:30" ht="15.75" thickBot="1" x14ac:dyDescent="0.3">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row>
    <row r="268" spans="1:30" ht="15.75" thickBot="1" x14ac:dyDescent="0.3">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row>
    <row r="269" spans="1:30" ht="15.75" thickBot="1" x14ac:dyDescent="0.3">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row>
    <row r="270" spans="1:30" ht="15.75" thickBot="1" x14ac:dyDescent="0.3">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row>
    <row r="271" spans="1:30" ht="15.75" thickBot="1" x14ac:dyDescent="0.3">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row>
    <row r="272" spans="1:30" ht="15.75" thickBot="1" x14ac:dyDescent="0.3">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row>
    <row r="273" spans="1:30" ht="15.75" thickBot="1" x14ac:dyDescent="0.3">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row>
    <row r="274" spans="1:30" ht="15.75" thickBot="1" x14ac:dyDescent="0.3">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row>
    <row r="275" spans="1:30" ht="15.75" thickBot="1" x14ac:dyDescent="0.3">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row>
    <row r="276" spans="1:30" ht="15.75" thickBot="1" x14ac:dyDescent="0.3">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row>
    <row r="277" spans="1:30" ht="15.75" thickBot="1" x14ac:dyDescent="0.3">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row>
    <row r="278" spans="1:30" ht="15.75" thickBot="1" x14ac:dyDescent="0.3">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row>
    <row r="279" spans="1:30" ht="15.75" thickBot="1" x14ac:dyDescent="0.3">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row>
    <row r="280" spans="1:30" ht="15.75" thickBot="1" x14ac:dyDescent="0.3">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row>
    <row r="281" spans="1:30" ht="15.75" thickBot="1" x14ac:dyDescent="0.3">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row>
    <row r="282" spans="1:30" ht="15.75" thickBot="1" x14ac:dyDescent="0.3">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row>
    <row r="283" spans="1:30" ht="15.75" thickBot="1" x14ac:dyDescent="0.3">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row>
    <row r="284" spans="1:30" ht="15.75" thickBot="1" x14ac:dyDescent="0.3">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row>
    <row r="285" spans="1:30" ht="15.75" thickBot="1" x14ac:dyDescent="0.3">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row>
    <row r="286" spans="1:30" ht="15.75" thickBot="1" x14ac:dyDescent="0.3">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row>
    <row r="287" spans="1:30" ht="15.75" thickBot="1" x14ac:dyDescent="0.3">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row>
    <row r="288" spans="1:30" ht="15.75" thickBot="1" x14ac:dyDescent="0.3">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row>
    <row r="289" spans="1:30" ht="15.75" thickBot="1" x14ac:dyDescent="0.3">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row>
    <row r="290" spans="1:30" ht="15.75" thickBot="1" x14ac:dyDescent="0.3">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row>
    <row r="291" spans="1:30" ht="15.75" thickBot="1" x14ac:dyDescent="0.3">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row>
    <row r="292" spans="1:30" ht="15.75" thickBot="1" x14ac:dyDescent="0.3">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row>
    <row r="293" spans="1:30" ht="15.75" thickBot="1" x14ac:dyDescent="0.3">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row>
    <row r="294" spans="1:30" ht="15.75" thickBot="1" x14ac:dyDescent="0.3">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row>
    <row r="295" spans="1:30" ht="15.75" thickBot="1" x14ac:dyDescent="0.3">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row>
    <row r="296" spans="1:30" ht="15.75" thickBot="1" x14ac:dyDescent="0.3">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row>
    <row r="297" spans="1:30" ht="15.75" thickBot="1" x14ac:dyDescent="0.3">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row>
    <row r="298" spans="1:30" ht="15.75" thickBot="1" x14ac:dyDescent="0.3">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row>
    <row r="299" spans="1:30" ht="15.75" thickBot="1" x14ac:dyDescent="0.3">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row>
    <row r="300" spans="1:30" ht="15.75" thickBot="1" x14ac:dyDescent="0.3">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row>
    <row r="301" spans="1:30" ht="15.75" thickBot="1" x14ac:dyDescent="0.3">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row>
    <row r="302" spans="1:30" ht="15.75" thickBot="1" x14ac:dyDescent="0.3">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row>
    <row r="303" spans="1:30" ht="15.75" thickBot="1" x14ac:dyDescent="0.3">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row>
    <row r="304" spans="1:30" ht="15.75" thickBot="1" x14ac:dyDescent="0.3">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row>
    <row r="305" spans="1:30" ht="15.75" thickBot="1" x14ac:dyDescent="0.3">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row>
    <row r="306" spans="1:30" ht="15.75" thickBot="1" x14ac:dyDescent="0.3">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row>
    <row r="307" spans="1:30" ht="15.75" thickBot="1" x14ac:dyDescent="0.3">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row>
    <row r="308" spans="1:30" ht="15.75" thickBot="1" x14ac:dyDescent="0.3">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row>
    <row r="309" spans="1:30" ht="15.75" thickBot="1" x14ac:dyDescent="0.3">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row>
    <row r="310" spans="1:30" ht="15.75" thickBot="1" x14ac:dyDescent="0.3">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row>
    <row r="311" spans="1:30" ht="15.75" thickBot="1" x14ac:dyDescent="0.3">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row>
    <row r="312" spans="1:30" ht="15.75" thickBot="1" x14ac:dyDescent="0.3">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row>
    <row r="313" spans="1:30" ht="15.75" thickBot="1" x14ac:dyDescent="0.3">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row>
    <row r="314" spans="1:30" ht="15.75" thickBot="1" x14ac:dyDescent="0.3">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row>
    <row r="315" spans="1:30" ht="15.75" thickBot="1" x14ac:dyDescent="0.3">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row>
    <row r="316" spans="1:30" ht="15.75" thickBot="1" x14ac:dyDescent="0.3">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row>
    <row r="317" spans="1:30" ht="15.75" thickBot="1" x14ac:dyDescent="0.3">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row>
    <row r="318" spans="1:30" ht="15.75" thickBot="1" x14ac:dyDescent="0.3">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row>
    <row r="319" spans="1:30" ht="15.75" thickBot="1" x14ac:dyDescent="0.3">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row>
    <row r="320" spans="1:30" ht="15.75" thickBot="1" x14ac:dyDescent="0.3">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row>
    <row r="321" spans="1:30" ht="15.75" thickBot="1" x14ac:dyDescent="0.3">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row>
    <row r="322" spans="1:30" ht="15.75" thickBot="1" x14ac:dyDescent="0.3">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row>
    <row r="323" spans="1:30" ht="15.75" thickBot="1" x14ac:dyDescent="0.3">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row>
    <row r="324" spans="1:30" ht="15.75" thickBot="1" x14ac:dyDescent="0.3">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row>
    <row r="325" spans="1:30" ht="15.75" thickBot="1" x14ac:dyDescent="0.3">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row>
    <row r="326" spans="1:30" ht="15.75" thickBot="1" x14ac:dyDescent="0.3">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row>
    <row r="327" spans="1:30" ht="15.75" thickBot="1" x14ac:dyDescent="0.3">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row>
    <row r="328" spans="1:30" ht="15.75" thickBot="1" x14ac:dyDescent="0.3">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row>
    <row r="329" spans="1:30" ht="15.75" thickBot="1" x14ac:dyDescent="0.3">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row>
    <row r="330" spans="1:30" ht="15.75" thickBot="1" x14ac:dyDescent="0.3">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row>
    <row r="331" spans="1:30" ht="15.75" thickBot="1" x14ac:dyDescent="0.3">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row>
    <row r="332" spans="1:30" ht="15.75" thickBot="1" x14ac:dyDescent="0.3">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row>
    <row r="333" spans="1:30" ht="15.75" thickBot="1" x14ac:dyDescent="0.3">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row>
    <row r="334" spans="1:30" ht="15.75" thickBot="1" x14ac:dyDescent="0.3">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row>
    <row r="335" spans="1:30" ht="15.75" thickBot="1" x14ac:dyDescent="0.3">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row>
    <row r="336" spans="1:30" ht="15.75" thickBot="1" x14ac:dyDescent="0.3">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row>
    <row r="337" spans="1:30" ht="15.75" thickBot="1" x14ac:dyDescent="0.3">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row>
    <row r="338" spans="1:30" ht="15.75" thickBot="1" x14ac:dyDescent="0.3">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row>
    <row r="339" spans="1:30" ht="15.75" thickBot="1" x14ac:dyDescent="0.3">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row>
    <row r="340" spans="1:30" ht="15.75" thickBot="1" x14ac:dyDescent="0.3">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row>
    <row r="341" spans="1:30" ht="15.75" thickBot="1" x14ac:dyDescent="0.3">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row>
    <row r="342" spans="1:30" ht="15.75" thickBot="1" x14ac:dyDescent="0.3">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row>
    <row r="343" spans="1:30" ht="15.75" thickBot="1" x14ac:dyDescent="0.3">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row>
    <row r="344" spans="1:30" ht="15.75" thickBot="1" x14ac:dyDescent="0.3">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row>
    <row r="345" spans="1:30" ht="15.75" thickBot="1" x14ac:dyDescent="0.3">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row>
    <row r="346" spans="1:30" ht="15.75" thickBot="1" x14ac:dyDescent="0.3">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row>
    <row r="347" spans="1:30" ht="15.75" thickBot="1" x14ac:dyDescent="0.3">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row>
    <row r="348" spans="1:30" ht="15.75" thickBot="1" x14ac:dyDescent="0.3">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row>
    <row r="349" spans="1:30" ht="15.75" thickBot="1" x14ac:dyDescent="0.3">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row>
    <row r="350" spans="1:30" ht="15.75" thickBot="1" x14ac:dyDescent="0.3">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row>
    <row r="351" spans="1:30" ht="15.75" thickBot="1" x14ac:dyDescent="0.3">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row>
    <row r="352" spans="1:30" ht="15.75" thickBot="1" x14ac:dyDescent="0.3">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row>
    <row r="353" spans="1:30" ht="15.75" thickBot="1" x14ac:dyDescent="0.3">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row>
    <row r="354" spans="1:30" ht="15.75" thickBot="1" x14ac:dyDescent="0.3">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row>
    <row r="355" spans="1:30" ht="15.75" thickBot="1" x14ac:dyDescent="0.3">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row>
    <row r="356" spans="1:30" ht="15.75" thickBot="1" x14ac:dyDescent="0.3">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row>
    <row r="357" spans="1:30" ht="15.75" thickBot="1" x14ac:dyDescent="0.3">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row>
    <row r="358" spans="1:30" ht="15.75" thickBot="1" x14ac:dyDescent="0.3">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row>
    <row r="359" spans="1:30" ht="15.75" thickBot="1" x14ac:dyDescent="0.3">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row>
    <row r="360" spans="1:30" ht="15.75" thickBot="1" x14ac:dyDescent="0.3">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row>
    <row r="361" spans="1:30" ht="15.75" thickBot="1" x14ac:dyDescent="0.3">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row>
    <row r="362" spans="1:30" ht="15.75" thickBot="1" x14ac:dyDescent="0.3">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row>
    <row r="363" spans="1:30" ht="15.75" thickBot="1" x14ac:dyDescent="0.3">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row>
    <row r="364" spans="1:30" ht="15.75" thickBot="1" x14ac:dyDescent="0.3">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row>
    <row r="365" spans="1:30" ht="15.75" thickBot="1" x14ac:dyDescent="0.3">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row>
    <row r="366" spans="1:30" ht="15.75" thickBot="1" x14ac:dyDescent="0.3">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row>
    <row r="367" spans="1:30" ht="15.75" thickBot="1" x14ac:dyDescent="0.3">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row>
    <row r="368" spans="1:30" ht="15.75" thickBot="1" x14ac:dyDescent="0.3">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row>
    <row r="369" spans="1:30" ht="15.75" thickBot="1" x14ac:dyDescent="0.3">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row>
    <row r="370" spans="1:30" ht="15.75" thickBot="1" x14ac:dyDescent="0.3">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row>
    <row r="371" spans="1:30" ht="15.75" thickBot="1" x14ac:dyDescent="0.3">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row>
    <row r="372" spans="1:30" ht="15.75" thickBot="1" x14ac:dyDescent="0.3">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row>
    <row r="373" spans="1:30" ht="15.75" thickBot="1" x14ac:dyDescent="0.3">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row>
    <row r="374" spans="1:30" ht="15.75" thickBot="1" x14ac:dyDescent="0.3">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row>
    <row r="375" spans="1:30" ht="15.75" thickBot="1" x14ac:dyDescent="0.3">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row>
    <row r="376" spans="1:30" ht="15.75" thickBot="1" x14ac:dyDescent="0.3">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row>
    <row r="377" spans="1:30" ht="15.75" thickBot="1" x14ac:dyDescent="0.3">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row>
    <row r="378" spans="1:30" ht="15.75" thickBot="1" x14ac:dyDescent="0.3">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row>
    <row r="379" spans="1:30" ht="15.75" thickBot="1" x14ac:dyDescent="0.3">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row>
    <row r="380" spans="1:30" ht="15.75" thickBot="1" x14ac:dyDescent="0.3">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row>
    <row r="381" spans="1:30" ht="15.75" thickBot="1" x14ac:dyDescent="0.3">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row>
    <row r="382" spans="1:30" ht="15.75" thickBot="1" x14ac:dyDescent="0.3">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row>
    <row r="383" spans="1:30" ht="15.75" thickBot="1" x14ac:dyDescent="0.3">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row>
    <row r="384" spans="1:30" ht="15.75" thickBot="1" x14ac:dyDescent="0.3">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row>
    <row r="385" spans="1:30" ht="15.75" thickBot="1" x14ac:dyDescent="0.3">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row>
    <row r="386" spans="1:30" ht="15.75" thickBot="1" x14ac:dyDescent="0.3">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row>
    <row r="387" spans="1:30" ht="15.75" thickBot="1" x14ac:dyDescent="0.3">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row>
    <row r="388" spans="1:30" ht="15.75" thickBot="1" x14ac:dyDescent="0.3">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row>
    <row r="389" spans="1:30" ht="15.75" thickBot="1" x14ac:dyDescent="0.3">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row>
    <row r="390" spans="1:30" ht="15.75" thickBot="1" x14ac:dyDescent="0.3">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row>
    <row r="391" spans="1:30" ht="15.75" thickBot="1" x14ac:dyDescent="0.3">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row>
    <row r="392" spans="1:30" ht="15.75" thickBot="1" x14ac:dyDescent="0.3">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row>
    <row r="393" spans="1:30" ht="15.75" thickBot="1" x14ac:dyDescent="0.3">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row>
    <row r="394" spans="1:30" ht="15.75" thickBot="1" x14ac:dyDescent="0.3">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row>
    <row r="395" spans="1:30" ht="15.75" thickBot="1" x14ac:dyDescent="0.3">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row>
    <row r="396" spans="1:30" ht="15.75" thickBot="1" x14ac:dyDescent="0.3">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row>
    <row r="397" spans="1:30" ht="15.75" thickBot="1" x14ac:dyDescent="0.3">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row>
    <row r="398" spans="1:30" ht="15.75" thickBot="1" x14ac:dyDescent="0.3">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row>
    <row r="399" spans="1:30" ht="15.75" thickBot="1" x14ac:dyDescent="0.3">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row>
    <row r="400" spans="1:30" ht="15.75" thickBot="1" x14ac:dyDescent="0.3">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row>
    <row r="401" spans="1:30" ht="15.75" thickBot="1" x14ac:dyDescent="0.3">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row>
    <row r="402" spans="1:30" ht="15.75" thickBot="1" x14ac:dyDescent="0.3">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row>
    <row r="403" spans="1:30" ht="15.75" thickBot="1" x14ac:dyDescent="0.3">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row>
    <row r="404" spans="1:30" ht="15.75" thickBot="1" x14ac:dyDescent="0.3">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row>
    <row r="405" spans="1:30" ht="15.75" thickBot="1" x14ac:dyDescent="0.3">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row>
    <row r="406" spans="1:30" ht="15.75" thickBot="1" x14ac:dyDescent="0.3">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row>
    <row r="407" spans="1:30" ht="15.75" thickBot="1" x14ac:dyDescent="0.3">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row>
    <row r="408" spans="1:30" ht="15.75" thickBot="1" x14ac:dyDescent="0.3">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row>
    <row r="409" spans="1:30" ht="15.75" thickBot="1" x14ac:dyDescent="0.3">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row>
    <row r="410" spans="1:30" ht="15.75" thickBot="1" x14ac:dyDescent="0.3">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row>
    <row r="411" spans="1:30" ht="15.75" thickBot="1" x14ac:dyDescent="0.3">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row>
    <row r="412" spans="1:30" ht="15.75" thickBot="1" x14ac:dyDescent="0.3">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row>
    <row r="413" spans="1:30" ht="15.75" thickBot="1" x14ac:dyDescent="0.3">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row>
    <row r="414" spans="1:30" ht="15.75" thickBot="1" x14ac:dyDescent="0.3">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row>
    <row r="415" spans="1:30" ht="15.75" thickBot="1" x14ac:dyDescent="0.3">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row>
    <row r="416" spans="1:30" ht="15.75" thickBot="1" x14ac:dyDescent="0.3">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row>
    <row r="417" spans="1:30" ht="15.75" thickBot="1" x14ac:dyDescent="0.3">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row>
    <row r="418" spans="1:30" ht="15.75" thickBot="1" x14ac:dyDescent="0.3">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row>
    <row r="419" spans="1:30" ht="15.75" thickBot="1" x14ac:dyDescent="0.3">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row>
    <row r="420" spans="1:30" ht="15.75" thickBot="1" x14ac:dyDescent="0.3">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row>
    <row r="421" spans="1:30" ht="15.75" thickBot="1" x14ac:dyDescent="0.3">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row>
    <row r="422" spans="1:30" ht="15.75" thickBot="1" x14ac:dyDescent="0.3">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row>
    <row r="423" spans="1:30" ht="15.75" thickBot="1" x14ac:dyDescent="0.3">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row>
    <row r="424" spans="1:30" ht="15.75" thickBot="1" x14ac:dyDescent="0.3">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row>
    <row r="425" spans="1:30" ht="15.75" thickBot="1" x14ac:dyDescent="0.3">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row>
    <row r="426" spans="1:30" ht="15.75" thickBot="1" x14ac:dyDescent="0.3">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row>
    <row r="427" spans="1:30" ht="15.75" thickBot="1" x14ac:dyDescent="0.3">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row>
    <row r="428" spans="1:30" ht="15.75" thickBot="1" x14ac:dyDescent="0.3">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row>
    <row r="429" spans="1:30" ht="15.75" thickBot="1" x14ac:dyDescent="0.3">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row>
    <row r="430" spans="1:30" ht="15.75" thickBot="1" x14ac:dyDescent="0.3">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row>
    <row r="431" spans="1:30" ht="15.75" thickBot="1" x14ac:dyDescent="0.3">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row>
    <row r="432" spans="1:30" ht="15.75" thickBot="1" x14ac:dyDescent="0.3">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row>
    <row r="433" spans="1:30" ht="15.75" thickBot="1" x14ac:dyDescent="0.3">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row>
    <row r="434" spans="1:30" ht="15.75" thickBot="1" x14ac:dyDescent="0.3">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row>
    <row r="435" spans="1:30" ht="15.75" thickBot="1" x14ac:dyDescent="0.3">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row>
    <row r="436" spans="1:30" ht="15.75" thickBot="1" x14ac:dyDescent="0.3">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row>
    <row r="437" spans="1:30" ht="15.75" thickBot="1" x14ac:dyDescent="0.3">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row>
    <row r="438" spans="1:30" ht="15.75" thickBot="1" x14ac:dyDescent="0.3">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row>
    <row r="439" spans="1:30" ht="15.75" thickBot="1" x14ac:dyDescent="0.3">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row>
    <row r="440" spans="1:30" ht="15.75" thickBot="1" x14ac:dyDescent="0.3">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row>
    <row r="441" spans="1:30" ht="15.75" thickBot="1" x14ac:dyDescent="0.3">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row>
    <row r="442" spans="1:30" ht="15.75" thickBot="1" x14ac:dyDescent="0.3">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row>
    <row r="443" spans="1:30" ht="15.75" thickBot="1" x14ac:dyDescent="0.3">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row>
    <row r="444" spans="1:30" ht="15.75" thickBot="1" x14ac:dyDescent="0.3">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row>
    <row r="445" spans="1:30" ht="15.75" thickBot="1" x14ac:dyDescent="0.3">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row>
    <row r="446" spans="1:30" ht="15.75" thickBot="1" x14ac:dyDescent="0.3">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row>
    <row r="447" spans="1:30" ht="15.75" thickBot="1" x14ac:dyDescent="0.3">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row>
    <row r="448" spans="1:30" ht="15.75" thickBot="1" x14ac:dyDescent="0.3">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row>
    <row r="449" spans="1:30" ht="15.75" thickBot="1" x14ac:dyDescent="0.3">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row>
    <row r="450" spans="1:30" ht="15.75" thickBot="1" x14ac:dyDescent="0.3">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row>
    <row r="451" spans="1:30" ht="15.75" thickBot="1" x14ac:dyDescent="0.3">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row>
    <row r="452" spans="1:30" ht="15.75" thickBot="1" x14ac:dyDescent="0.3">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row>
    <row r="453" spans="1:30" ht="15.75" thickBot="1" x14ac:dyDescent="0.3">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row>
    <row r="454" spans="1:30" ht="15.75" thickBot="1" x14ac:dyDescent="0.3">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row>
    <row r="455" spans="1:30" ht="15.75" thickBot="1" x14ac:dyDescent="0.3">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row>
    <row r="456" spans="1:30" ht="15.75" thickBot="1" x14ac:dyDescent="0.3">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row>
    <row r="457" spans="1:30" ht="15.75" thickBot="1" x14ac:dyDescent="0.3">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row>
    <row r="458" spans="1:30" ht="15.75" thickBot="1" x14ac:dyDescent="0.3">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row>
    <row r="459" spans="1:30" ht="15.75" thickBot="1" x14ac:dyDescent="0.3">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row>
    <row r="460" spans="1:30" ht="15.75" thickBot="1" x14ac:dyDescent="0.3">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row>
    <row r="461" spans="1:30" ht="15.75" thickBot="1" x14ac:dyDescent="0.3">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row>
    <row r="462" spans="1:30" ht="15.75" thickBot="1" x14ac:dyDescent="0.3">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row>
    <row r="463" spans="1:30" ht="15.75" thickBot="1" x14ac:dyDescent="0.3">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row>
    <row r="464" spans="1:30" ht="15.75" thickBot="1" x14ac:dyDescent="0.3">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row>
    <row r="465" spans="1:30" ht="15.75" thickBot="1" x14ac:dyDescent="0.3">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row>
    <row r="466" spans="1:30" ht="15.75" thickBot="1" x14ac:dyDescent="0.3">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row>
    <row r="467" spans="1:30" ht="15.75" thickBot="1" x14ac:dyDescent="0.3">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row>
    <row r="468" spans="1:30" ht="15.75" thickBot="1" x14ac:dyDescent="0.3">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row>
    <row r="469" spans="1:30" ht="15.75" thickBot="1" x14ac:dyDescent="0.3">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row>
    <row r="470" spans="1:30" ht="15.75" thickBot="1" x14ac:dyDescent="0.3">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row>
    <row r="471" spans="1:30" ht="15.75" thickBot="1" x14ac:dyDescent="0.3">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row>
    <row r="472" spans="1:30" ht="15.75" thickBot="1" x14ac:dyDescent="0.3">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row>
    <row r="473" spans="1:30" ht="15.75" thickBot="1" x14ac:dyDescent="0.3">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row>
    <row r="474" spans="1:30" ht="15.75" thickBot="1" x14ac:dyDescent="0.3">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row>
    <row r="475" spans="1:30" ht="15.75" thickBot="1" x14ac:dyDescent="0.3">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row>
    <row r="476" spans="1:30" ht="15.75" thickBot="1" x14ac:dyDescent="0.3">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row>
    <row r="477" spans="1:30" ht="15.75" thickBot="1" x14ac:dyDescent="0.3">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row>
    <row r="478" spans="1:30" ht="15.75" thickBot="1" x14ac:dyDescent="0.3">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row>
    <row r="479" spans="1:30" ht="15.75" thickBot="1" x14ac:dyDescent="0.3">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row>
    <row r="480" spans="1:30" ht="15.75" thickBot="1" x14ac:dyDescent="0.3">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row>
    <row r="481" spans="1:30" ht="15.75" thickBot="1" x14ac:dyDescent="0.3">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row>
    <row r="482" spans="1:30" ht="15.75" thickBot="1" x14ac:dyDescent="0.3">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row>
    <row r="483" spans="1:30" ht="15.75" thickBot="1" x14ac:dyDescent="0.3">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row>
    <row r="484" spans="1:30" ht="15.75" thickBot="1" x14ac:dyDescent="0.3">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row>
    <row r="485" spans="1:30" ht="15.75" thickBot="1" x14ac:dyDescent="0.3">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row>
    <row r="486" spans="1:30" ht="15.75" thickBot="1" x14ac:dyDescent="0.3">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row>
    <row r="487" spans="1:30" ht="15.75" thickBot="1" x14ac:dyDescent="0.3">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row>
    <row r="488" spans="1:30" ht="15.75" thickBot="1" x14ac:dyDescent="0.3">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row>
    <row r="489" spans="1:30" ht="15.75" thickBot="1" x14ac:dyDescent="0.3">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row>
    <row r="490" spans="1:30" ht="15.75" thickBot="1" x14ac:dyDescent="0.3">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row>
    <row r="491" spans="1:30" ht="15.75" thickBot="1" x14ac:dyDescent="0.3">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row>
    <row r="492" spans="1:30" ht="15.75" thickBot="1" x14ac:dyDescent="0.3">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row>
    <row r="493" spans="1:30" ht="15.75" thickBot="1" x14ac:dyDescent="0.3">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row>
    <row r="494" spans="1:30" ht="15.75" thickBot="1" x14ac:dyDescent="0.3">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row>
    <row r="495" spans="1:30" ht="15.75" thickBot="1" x14ac:dyDescent="0.3">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row>
    <row r="496" spans="1:30" ht="15.75" thickBot="1" x14ac:dyDescent="0.3">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row>
    <row r="497" spans="1:30" ht="15.75" thickBot="1" x14ac:dyDescent="0.3">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row>
    <row r="498" spans="1:30" ht="15.75" thickBot="1" x14ac:dyDescent="0.3">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row>
    <row r="499" spans="1:30" ht="15.75" thickBot="1" x14ac:dyDescent="0.3">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row>
    <row r="500" spans="1:30" ht="15.75" thickBot="1" x14ac:dyDescent="0.3">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row>
    <row r="501" spans="1:30" ht="15.75" thickBot="1" x14ac:dyDescent="0.3">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row>
    <row r="502" spans="1:30" ht="15.75" thickBot="1" x14ac:dyDescent="0.3">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row>
    <row r="503" spans="1:30" ht="15.75" thickBot="1" x14ac:dyDescent="0.3">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row>
    <row r="504" spans="1:30" ht="15.75" thickBot="1" x14ac:dyDescent="0.3">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row>
    <row r="505" spans="1:30" ht="15.75" thickBot="1" x14ac:dyDescent="0.3">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row>
    <row r="506" spans="1:30" ht="15.75" thickBot="1" x14ac:dyDescent="0.3">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row>
    <row r="507" spans="1:30" ht="15.75" thickBot="1" x14ac:dyDescent="0.3">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row>
    <row r="508" spans="1:30" ht="15.75" thickBot="1" x14ac:dyDescent="0.3">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row>
    <row r="509" spans="1:30" ht="15.75" thickBot="1" x14ac:dyDescent="0.3">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row>
    <row r="510" spans="1:30" ht="15.75" thickBot="1" x14ac:dyDescent="0.3">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row>
    <row r="511" spans="1:30" ht="15.75" thickBot="1" x14ac:dyDescent="0.3">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row>
    <row r="512" spans="1:30" ht="15.75" thickBot="1" x14ac:dyDescent="0.3">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row>
    <row r="513" spans="1:30" ht="15.75" thickBot="1" x14ac:dyDescent="0.3">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row>
    <row r="514" spans="1:30" ht="15.75" thickBot="1" x14ac:dyDescent="0.3">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row>
    <row r="515" spans="1:30" ht="15.75" thickBot="1" x14ac:dyDescent="0.3">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row>
    <row r="516" spans="1:30" ht="15.75" thickBot="1" x14ac:dyDescent="0.3">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row>
    <row r="517" spans="1:30" ht="15.75" thickBot="1" x14ac:dyDescent="0.3">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row>
    <row r="518" spans="1:30" ht="15.75" thickBot="1" x14ac:dyDescent="0.3">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row>
    <row r="519" spans="1:30" ht="15.75" thickBot="1" x14ac:dyDescent="0.3">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row>
    <row r="520" spans="1:30" ht="15.75" thickBot="1" x14ac:dyDescent="0.3">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row>
    <row r="521" spans="1:30" ht="15.75" thickBot="1" x14ac:dyDescent="0.3">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row>
    <row r="522" spans="1:30" ht="15.75" thickBot="1" x14ac:dyDescent="0.3">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row>
    <row r="523" spans="1:30" ht="15.75" thickBot="1" x14ac:dyDescent="0.3">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row>
    <row r="524" spans="1:30" ht="15.75" thickBot="1" x14ac:dyDescent="0.3">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row>
    <row r="525" spans="1:30" ht="15.75" thickBot="1" x14ac:dyDescent="0.3">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row>
    <row r="526" spans="1:30" ht="15.75" thickBot="1" x14ac:dyDescent="0.3">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row>
    <row r="527" spans="1:30" ht="15.75" thickBot="1" x14ac:dyDescent="0.3">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row>
    <row r="528" spans="1:30" ht="15.75" thickBot="1" x14ac:dyDescent="0.3">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row>
    <row r="529" spans="1:30" ht="15.75" thickBot="1" x14ac:dyDescent="0.3">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row>
    <row r="530" spans="1:30" ht="15.75" thickBot="1" x14ac:dyDescent="0.3">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row>
    <row r="531" spans="1:30" ht="15.75" thickBot="1" x14ac:dyDescent="0.3">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row>
    <row r="532" spans="1:30" ht="15.75" thickBot="1" x14ac:dyDescent="0.3">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row>
    <row r="533" spans="1:30" ht="15.75" thickBot="1" x14ac:dyDescent="0.3">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row>
    <row r="534" spans="1:30" ht="15.75" thickBot="1" x14ac:dyDescent="0.3">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row>
    <row r="535" spans="1:30" ht="15.75" thickBot="1" x14ac:dyDescent="0.3">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row>
    <row r="536" spans="1:30" ht="15.75" thickBot="1" x14ac:dyDescent="0.3">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row>
    <row r="537" spans="1:30" ht="15.75" thickBot="1" x14ac:dyDescent="0.3">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row>
    <row r="538" spans="1:30" ht="15.75" thickBot="1" x14ac:dyDescent="0.3">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row>
    <row r="539" spans="1:30" ht="15.75" thickBot="1" x14ac:dyDescent="0.3">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row>
    <row r="540" spans="1:30" ht="15.75" thickBot="1" x14ac:dyDescent="0.3">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row>
    <row r="541" spans="1:30" ht="15.75" thickBot="1" x14ac:dyDescent="0.3">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row>
    <row r="542" spans="1:30" ht="15.75" thickBot="1" x14ac:dyDescent="0.3">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row>
    <row r="543" spans="1:30" ht="15.75" thickBot="1" x14ac:dyDescent="0.3">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row>
    <row r="544" spans="1:30" ht="15.75" thickBot="1" x14ac:dyDescent="0.3">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row>
    <row r="545" spans="1:30" ht="15.75" thickBot="1" x14ac:dyDescent="0.3">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row>
    <row r="546" spans="1:30" ht="15.75" thickBot="1" x14ac:dyDescent="0.3">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row>
    <row r="547" spans="1:30" ht="15.75" thickBot="1" x14ac:dyDescent="0.3">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row>
    <row r="548" spans="1:30" ht="15.75" thickBot="1" x14ac:dyDescent="0.3">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row>
    <row r="549" spans="1:30" ht="15.75" thickBot="1" x14ac:dyDescent="0.3">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row>
    <row r="550" spans="1:30" ht="15.75" thickBot="1" x14ac:dyDescent="0.3">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row>
    <row r="551" spans="1:30" ht="15.75" thickBot="1" x14ac:dyDescent="0.3">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row>
    <row r="552" spans="1:30" ht="15.75" thickBot="1" x14ac:dyDescent="0.3">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row>
    <row r="553" spans="1:30" ht="15.75" thickBot="1" x14ac:dyDescent="0.3">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row>
    <row r="554" spans="1:30" ht="15.75" thickBot="1" x14ac:dyDescent="0.3">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row>
    <row r="555" spans="1:30" ht="15.75" thickBot="1" x14ac:dyDescent="0.3">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row>
    <row r="556" spans="1:30" ht="15.75" thickBot="1" x14ac:dyDescent="0.3">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row>
    <row r="557" spans="1:30" ht="15.75" thickBot="1" x14ac:dyDescent="0.3">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row>
    <row r="558" spans="1:30" ht="15.75" thickBot="1" x14ac:dyDescent="0.3">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row>
    <row r="559" spans="1:30" ht="15.75" thickBot="1" x14ac:dyDescent="0.3">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row>
    <row r="560" spans="1:30" ht="15.75" thickBot="1" x14ac:dyDescent="0.3">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row>
    <row r="561" spans="1:30" ht="15.75" thickBot="1" x14ac:dyDescent="0.3">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row>
    <row r="562" spans="1:30" ht="15.75" thickBot="1" x14ac:dyDescent="0.3">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row>
    <row r="563" spans="1:30" ht="15.75" thickBot="1" x14ac:dyDescent="0.3">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row>
    <row r="564" spans="1:30" ht="15.75" thickBot="1" x14ac:dyDescent="0.3">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row>
    <row r="565" spans="1:30" ht="15.75" thickBot="1" x14ac:dyDescent="0.3">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row>
    <row r="566" spans="1:30" ht="15.75" thickBot="1" x14ac:dyDescent="0.3">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row>
    <row r="567" spans="1:30" ht="15.75" thickBot="1" x14ac:dyDescent="0.3">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row>
    <row r="568" spans="1:30" ht="15.75" thickBot="1" x14ac:dyDescent="0.3">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row>
    <row r="569" spans="1:30" ht="15.75" thickBot="1" x14ac:dyDescent="0.3">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row>
    <row r="570" spans="1:30" ht="15.75" thickBot="1" x14ac:dyDescent="0.3">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row>
    <row r="571" spans="1:30" ht="15.75" thickBot="1" x14ac:dyDescent="0.3">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row>
    <row r="572" spans="1:30" ht="15.75" thickBot="1" x14ac:dyDescent="0.3">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row>
    <row r="573" spans="1:30" ht="15.75" thickBot="1" x14ac:dyDescent="0.3">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row>
    <row r="574" spans="1:30" ht="15.75" thickBot="1" x14ac:dyDescent="0.3">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row>
    <row r="575" spans="1:30" ht="15.75" thickBot="1" x14ac:dyDescent="0.3">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row>
    <row r="576" spans="1:30" ht="15.75" thickBot="1" x14ac:dyDescent="0.3">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row>
    <row r="577" spans="1:30" ht="15.75" thickBot="1" x14ac:dyDescent="0.3">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row>
    <row r="578" spans="1:30" ht="15.75" thickBot="1" x14ac:dyDescent="0.3">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row>
    <row r="579" spans="1:30" ht="15.75" thickBot="1" x14ac:dyDescent="0.3">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row>
    <row r="580" spans="1:30" ht="15.75" thickBot="1" x14ac:dyDescent="0.3">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row>
    <row r="581" spans="1:30" ht="15.75" thickBot="1" x14ac:dyDescent="0.3">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row>
    <row r="582" spans="1:30" ht="15.75" thickBot="1" x14ac:dyDescent="0.3">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row>
    <row r="583" spans="1:30" ht="15.75" thickBot="1" x14ac:dyDescent="0.3">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row>
    <row r="584" spans="1:30" ht="15.75" thickBot="1" x14ac:dyDescent="0.3">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row>
    <row r="585" spans="1:30" ht="15.75" thickBot="1" x14ac:dyDescent="0.3">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row>
    <row r="586" spans="1:30" ht="15.75" thickBot="1" x14ac:dyDescent="0.3">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row>
    <row r="587" spans="1:30" ht="15.75" thickBot="1" x14ac:dyDescent="0.3">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row>
    <row r="588" spans="1:30" ht="15.75" thickBot="1" x14ac:dyDescent="0.3">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row>
    <row r="589" spans="1:30" ht="15.75" thickBot="1" x14ac:dyDescent="0.3">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row>
    <row r="590" spans="1:30" ht="15.75" thickBot="1" x14ac:dyDescent="0.3">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row>
    <row r="591" spans="1:30" ht="15.75" thickBot="1" x14ac:dyDescent="0.3">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row>
    <row r="592" spans="1:30" ht="15.75" thickBot="1" x14ac:dyDescent="0.3">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row>
    <row r="593" spans="1:30" ht="15.75" thickBot="1" x14ac:dyDescent="0.3">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row>
    <row r="594" spans="1:30" ht="15.75" thickBot="1" x14ac:dyDescent="0.3">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row>
    <row r="595" spans="1:30" ht="15.75" thickBot="1" x14ac:dyDescent="0.3">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row>
    <row r="596" spans="1:30" ht="15.75" thickBot="1" x14ac:dyDescent="0.3">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row>
    <row r="597" spans="1:30" ht="15.75" thickBot="1" x14ac:dyDescent="0.3">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row>
    <row r="598" spans="1:30" ht="15.75" thickBot="1" x14ac:dyDescent="0.3">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row>
    <row r="599" spans="1:30" ht="15.75" thickBot="1" x14ac:dyDescent="0.3">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row>
    <row r="600" spans="1:30" ht="15.75" thickBot="1" x14ac:dyDescent="0.3">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row>
    <row r="601" spans="1:30" ht="15.75" thickBot="1" x14ac:dyDescent="0.3">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row>
    <row r="602" spans="1:30" ht="15.75" thickBot="1" x14ac:dyDescent="0.3">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row>
    <row r="603" spans="1:30" ht="15.75" thickBot="1" x14ac:dyDescent="0.3">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row>
    <row r="604" spans="1:30" ht="15.75" thickBot="1" x14ac:dyDescent="0.3">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row>
    <row r="605" spans="1:30" ht="15.75" thickBot="1" x14ac:dyDescent="0.3">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row>
    <row r="606" spans="1:30" ht="15.75" thickBot="1" x14ac:dyDescent="0.3">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row>
    <row r="607" spans="1:30" ht="15.75" thickBot="1" x14ac:dyDescent="0.3">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row>
    <row r="608" spans="1:30" ht="15.75" thickBot="1" x14ac:dyDescent="0.3">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row>
    <row r="609" spans="1:30" ht="15.75" thickBot="1" x14ac:dyDescent="0.3">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row>
    <row r="610" spans="1:30" ht="15.75" thickBot="1" x14ac:dyDescent="0.3">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row>
    <row r="611" spans="1:30" ht="15.75" thickBot="1" x14ac:dyDescent="0.3">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row>
    <row r="612" spans="1:30" ht="15.75" thickBot="1" x14ac:dyDescent="0.3">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row>
    <row r="613" spans="1:30" ht="15.75" thickBot="1" x14ac:dyDescent="0.3">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row>
    <row r="614" spans="1:30" ht="15.75" thickBot="1" x14ac:dyDescent="0.3">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row>
    <row r="615" spans="1:30" ht="15.75" thickBot="1" x14ac:dyDescent="0.3">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row>
    <row r="616" spans="1:30" ht="15.75" thickBot="1" x14ac:dyDescent="0.3">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row>
    <row r="617" spans="1:30" ht="15.75" thickBot="1" x14ac:dyDescent="0.3">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row>
    <row r="618" spans="1:30" ht="15.75" thickBot="1" x14ac:dyDescent="0.3">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row>
    <row r="619" spans="1:30" ht="15.75" thickBot="1" x14ac:dyDescent="0.3">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row>
    <row r="620" spans="1:30" ht="15.75" thickBot="1" x14ac:dyDescent="0.3">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row>
    <row r="621" spans="1:30" ht="15.75" thickBot="1" x14ac:dyDescent="0.3">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row>
    <row r="622" spans="1:30" ht="15.75" thickBot="1" x14ac:dyDescent="0.3">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row>
    <row r="623" spans="1:30" ht="15.75" thickBot="1" x14ac:dyDescent="0.3">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row>
    <row r="624" spans="1:30" ht="15.75" thickBot="1" x14ac:dyDescent="0.3">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row>
    <row r="625" spans="1:30" ht="15.75" thickBot="1" x14ac:dyDescent="0.3">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row>
    <row r="626" spans="1:30" ht="15.75" thickBot="1" x14ac:dyDescent="0.3">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row>
    <row r="627" spans="1:30" ht="15.75" thickBot="1" x14ac:dyDescent="0.3">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row>
    <row r="628" spans="1:30" ht="15.75" thickBot="1" x14ac:dyDescent="0.3">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row>
    <row r="629" spans="1:30" ht="15.75" thickBot="1" x14ac:dyDescent="0.3">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row>
    <row r="630" spans="1:30" ht="15.75" thickBot="1" x14ac:dyDescent="0.3">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row>
    <row r="631" spans="1:30" ht="15.75" thickBot="1" x14ac:dyDescent="0.3">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row>
    <row r="632" spans="1:30" ht="15.75" thickBot="1" x14ac:dyDescent="0.3">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row>
    <row r="633" spans="1:30" ht="15.75" thickBot="1" x14ac:dyDescent="0.3">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row>
    <row r="634" spans="1:30" ht="15.75" thickBot="1" x14ac:dyDescent="0.3">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row>
    <row r="635" spans="1:30" ht="15.75" thickBot="1" x14ac:dyDescent="0.3">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row>
    <row r="636" spans="1:30" ht="15.75" thickBot="1" x14ac:dyDescent="0.3">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row>
    <row r="637" spans="1:30" ht="15.75" thickBot="1" x14ac:dyDescent="0.3">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row>
    <row r="638" spans="1:30" ht="15.75" thickBot="1" x14ac:dyDescent="0.3">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row>
    <row r="639" spans="1:30" ht="15.75" thickBot="1" x14ac:dyDescent="0.3">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row>
    <row r="640" spans="1:30" ht="15.75" thickBot="1" x14ac:dyDescent="0.3">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row>
    <row r="641" spans="1:30" ht="15.75" thickBot="1" x14ac:dyDescent="0.3">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row>
    <row r="642" spans="1:30" ht="15.75" thickBot="1" x14ac:dyDescent="0.3">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row>
    <row r="643" spans="1:30" ht="15.75" thickBot="1" x14ac:dyDescent="0.3">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row>
    <row r="644" spans="1:30" ht="15.75" thickBot="1" x14ac:dyDescent="0.3">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row>
    <row r="645" spans="1:30" ht="15.75" thickBot="1" x14ac:dyDescent="0.3">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row>
    <row r="646" spans="1:30" ht="15.75" thickBot="1" x14ac:dyDescent="0.3">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row>
    <row r="647" spans="1:30" ht="15.75" thickBot="1" x14ac:dyDescent="0.3">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row>
    <row r="648" spans="1:30" ht="15.75" thickBot="1" x14ac:dyDescent="0.3">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row>
    <row r="649" spans="1:30" ht="15.75" thickBot="1" x14ac:dyDescent="0.3">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row>
    <row r="650" spans="1:30" ht="15.75" thickBot="1" x14ac:dyDescent="0.3">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row>
    <row r="651" spans="1:30" ht="15.75" thickBot="1" x14ac:dyDescent="0.3">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row>
    <row r="652" spans="1:30" ht="15.75" thickBot="1" x14ac:dyDescent="0.3">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row>
    <row r="653" spans="1:30" ht="15.75" thickBot="1" x14ac:dyDescent="0.3">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row>
    <row r="654" spans="1:30" ht="15.75" thickBot="1" x14ac:dyDescent="0.3">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row>
    <row r="655" spans="1:30" ht="15.75" thickBot="1" x14ac:dyDescent="0.3">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row>
    <row r="656" spans="1:30" ht="15.75" thickBot="1" x14ac:dyDescent="0.3">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row>
    <row r="657" spans="1:30" ht="15.75" thickBot="1" x14ac:dyDescent="0.3">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row>
    <row r="658" spans="1:30" ht="15.75" thickBot="1" x14ac:dyDescent="0.3">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row>
    <row r="659" spans="1:30" ht="15.75" thickBot="1" x14ac:dyDescent="0.3">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row>
    <row r="660" spans="1:30" ht="15.75" thickBot="1" x14ac:dyDescent="0.3">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row>
    <row r="661" spans="1:30" ht="15.75" thickBot="1" x14ac:dyDescent="0.3">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row>
    <row r="662" spans="1:30" ht="15.75" thickBot="1" x14ac:dyDescent="0.3">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row>
    <row r="663" spans="1:30" ht="15.75" thickBot="1" x14ac:dyDescent="0.3">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row>
    <row r="664" spans="1:30" ht="15.75" thickBot="1" x14ac:dyDescent="0.3">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row>
    <row r="665" spans="1:30" ht="15.75" thickBot="1" x14ac:dyDescent="0.3">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row>
    <row r="666" spans="1:30" ht="15.75" thickBot="1" x14ac:dyDescent="0.3">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row>
    <row r="667" spans="1:30" ht="15.75" thickBot="1" x14ac:dyDescent="0.3">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row>
    <row r="668" spans="1:30" ht="15.75" thickBot="1" x14ac:dyDescent="0.3">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row>
    <row r="669" spans="1:30" ht="15.75" thickBot="1" x14ac:dyDescent="0.3">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row>
    <row r="670" spans="1:30" ht="15.75" thickBot="1" x14ac:dyDescent="0.3">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row>
    <row r="671" spans="1:30" ht="15.75" thickBot="1" x14ac:dyDescent="0.3">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row>
    <row r="672" spans="1:30" ht="15.75" thickBot="1" x14ac:dyDescent="0.3">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row>
    <row r="673" spans="1:30" ht="15.75" thickBot="1" x14ac:dyDescent="0.3">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row>
    <row r="674" spans="1:30" ht="15.75" thickBot="1" x14ac:dyDescent="0.3">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row>
    <row r="675" spans="1:30" ht="15.75" thickBot="1" x14ac:dyDescent="0.3">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row>
    <row r="676" spans="1:30" ht="15.75" thickBot="1" x14ac:dyDescent="0.3">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row>
    <row r="677" spans="1:30" ht="15.75" thickBot="1" x14ac:dyDescent="0.3">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row>
    <row r="678" spans="1:30" ht="15.75" thickBot="1" x14ac:dyDescent="0.3">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row>
    <row r="679" spans="1:30" ht="15.75" thickBot="1" x14ac:dyDescent="0.3">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row>
    <row r="680" spans="1:30" ht="15.75" thickBot="1" x14ac:dyDescent="0.3">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row>
    <row r="681" spans="1:30" ht="15.75" thickBot="1" x14ac:dyDescent="0.3">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row>
    <row r="682" spans="1:30" ht="15.75" thickBot="1" x14ac:dyDescent="0.3">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row>
    <row r="683" spans="1:30" ht="15.75" thickBot="1" x14ac:dyDescent="0.3">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row>
    <row r="684" spans="1:30" ht="15.75" thickBot="1" x14ac:dyDescent="0.3">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row>
    <row r="685" spans="1:30" ht="15.75" thickBot="1" x14ac:dyDescent="0.3">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row>
    <row r="686" spans="1:30" ht="15.75" thickBot="1" x14ac:dyDescent="0.3">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row>
    <row r="687" spans="1:30" ht="15.75" thickBot="1" x14ac:dyDescent="0.3">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row>
    <row r="688" spans="1:30" ht="15.75" thickBot="1" x14ac:dyDescent="0.3">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row>
    <row r="689" spans="1:30" ht="15.75" thickBot="1" x14ac:dyDescent="0.3">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row>
    <row r="690" spans="1:30" ht="15.75" thickBot="1" x14ac:dyDescent="0.3">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row>
    <row r="691" spans="1:30" ht="15.75" thickBot="1" x14ac:dyDescent="0.3">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row>
    <row r="692" spans="1:30" ht="15.75" thickBot="1" x14ac:dyDescent="0.3">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row>
    <row r="693" spans="1:30" ht="15.75" thickBot="1" x14ac:dyDescent="0.3">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row>
    <row r="694" spans="1:30" ht="15.75" thickBot="1" x14ac:dyDescent="0.3">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row>
    <row r="695" spans="1:30" ht="15.75" thickBot="1" x14ac:dyDescent="0.3">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row>
    <row r="696" spans="1:30" ht="15.75" thickBot="1" x14ac:dyDescent="0.3">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row>
    <row r="697" spans="1:30" ht="15.75" thickBot="1" x14ac:dyDescent="0.3">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row>
    <row r="698" spans="1:30" ht="15.75" thickBot="1" x14ac:dyDescent="0.3">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row>
    <row r="699" spans="1:30" ht="15.75" thickBot="1" x14ac:dyDescent="0.3">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row>
    <row r="700" spans="1:30" ht="15.75" thickBot="1" x14ac:dyDescent="0.3">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row>
    <row r="701" spans="1:30" ht="15.75" thickBot="1" x14ac:dyDescent="0.3">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row>
    <row r="702" spans="1:30" ht="15.75" thickBot="1" x14ac:dyDescent="0.3">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row>
    <row r="703" spans="1:30" ht="15.75" thickBot="1" x14ac:dyDescent="0.3">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row>
    <row r="704" spans="1:30" ht="15.75" thickBot="1" x14ac:dyDescent="0.3">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row>
    <row r="705" spans="1:30" ht="15.75" thickBot="1" x14ac:dyDescent="0.3">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row>
    <row r="706" spans="1:30" ht="15.75" thickBot="1" x14ac:dyDescent="0.3">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row>
    <row r="707" spans="1:30" ht="15.75" thickBot="1" x14ac:dyDescent="0.3">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row>
    <row r="708" spans="1:30" ht="15.75" thickBot="1" x14ac:dyDescent="0.3">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row>
    <row r="709" spans="1:30" ht="15.75" thickBot="1" x14ac:dyDescent="0.3">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row>
    <row r="710" spans="1:30" ht="15.75" thickBot="1" x14ac:dyDescent="0.3">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row>
    <row r="711" spans="1:30" ht="15.75" thickBot="1" x14ac:dyDescent="0.3">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row>
    <row r="712" spans="1:30" ht="15.75" thickBot="1" x14ac:dyDescent="0.3">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row>
    <row r="713" spans="1:30" ht="15.75" thickBot="1" x14ac:dyDescent="0.3">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row>
    <row r="714" spans="1:30" ht="15.75" thickBot="1" x14ac:dyDescent="0.3">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row>
    <row r="715" spans="1:30" ht="15.75" thickBot="1" x14ac:dyDescent="0.3">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row>
    <row r="716" spans="1:30" ht="15.75" thickBot="1" x14ac:dyDescent="0.3">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row>
    <row r="717" spans="1:30" ht="15.75" thickBot="1" x14ac:dyDescent="0.3">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row>
    <row r="718" spans="1:30" ht="15.75" thickBot="1" x14ac:dyDescent="0.3">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row>
    <row r="719" spans="1:30" ht="15.75" thickBot="1" x14ac:dyDescent="0.3">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row>
    <row r="720" spans="1:30" ht="15.75" thickBot="1" x14ac:dyDescent="0.3">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row>
    <row r="721" spans="1:30" ht="15.75" thickBot="1" x14ac:dyDescent="0.3">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row>
    <row r="722" spans="1:30" ht="15.75" thickBot="1" x14ac:dyDescent="0.3">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row>
    <row r="723" spans="1:30" ht="15.75" thickBot="1" x14ac:dyDescent="0.3">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row>
    <row r="724" spans="1:30" ht="15.75" thickBot="1" x14ac:dyDescent="0.3">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row>
    <row r="725" spans="1:30" ht="15.75" thickBot="1" x14ac:dyDescent="0.3">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row>
    <row r="726" spans="1:30" ht="15.75" thickBot="1" x14ac:dyDescent="0.3">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row>
    <row r="727" spans="1:30" ht="15.75" thickBot="1" x14ac:dyDescent="0.3">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row>
    <row r="728" spans="1:30" ht="15.75" thickBot="1" x14ac:dyDescent="0.3">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row>
    <row r="729" spans="1:30" ht="15.75" thickBot="1" x14ac:dyDescent="0.3">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row>
    <row r="730" spans="1:30" ht="15.75" thickBot="1" x14ac:dyDescent="0.3">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row>
    <row r="731" spans="1:30" ht="15.75" thickBot="1" x14ac:dyDescent="0.3">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row>
    <row r="732" spans="1:30" ht="15.75" thickBot="1" x14ac:dyDescent="0.3">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row>
    <row r="733" spans="1:30" ht="15.75" thickBot="1" x14ac:dyDescent="0.3">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row>
    <row r="734" spans="1:30" ht="15.75" thickBot="1" x14ac:dyDescent="0.3">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row>
    <row r="735" spans="1:30" ht="15.75" thickBot="1" x14ac:dyDescent="0.3">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row>
    <row r="736" spans="1:30" ht="15.75" thickBot="1" x14ac:dyDescent="0.3">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row>
    <row r="737" spans="1:30" ht="15.75" thickBot="1" x14ac:dyDescent="0.3">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row>
    <row r="738" spans="1:30" ht="15.75" thickBot="1" x14ac:dyDescent="0.3">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row>
    <row r="739" spans="1:30" ht="15.75" thickBot="1" x14ac:dyDescent="0.3">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row>
    <row r="740" spans="1:30" ht="15.75" thickBot="1" x14ac:dyDescent="0.3">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row>
    <row r="741" spans="1:30" ht="15.75" thickBot="1" x14ac:dyDescent="0.3">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row>
    <row r="742" spans="1:30" ht="15.75" thickBot="1" x14ac:dyDescent="0.3">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row>
    <row r="743" spans="1:30" ht="15.75" thickBot="1" x14ac:dyDescent="0.3">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row>
    <row r="744" spans="1:30" ht="15.75" thickBot="1" x14ac:dyDescent="0.3">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row>
    <row r="745" spans="1:30" ht="15.75" thickBot="1" x14ac:dyDescent="0.3">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row>
    <row r="746" spans="1:30" ht="15.75" thickBot="1" x14ac:dyDescent="0.3">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row>
    <row r="747" spans="1:30" ht="15.75" thickBot="1" x14ac:dyDescent="0.3">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row>
    <row r="748" spans="1:30" ht="15.75" thickBot="1" x14ac:dyDescent="0.3">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row>
    <row r="749" spans="1:30" ht="15.75" thickBot="1" x14ac:dyDescent="0.3">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row>
    <row r="750" spans="1:30" ht="15.75" thickBot="1" x14ac:dyDescent="0.3">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row>
    <row r="751" spans="1:30" ht="15.75" thickBot="1" x14ac:dyDescent="0.3">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row>
    <row r="752" spans="1:30" ht="15.75" thickBot="1" x14ac:dyDescent="0.3">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row>
    <row r="753" spans="1:30" ht="15.75" thickBot="1" x14ac:dyDescent="0.3">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row>
    <row r="754" spans="1:30" ht="15.75" thickBot="1" x14ac:dyDescent="0.3">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row>
    <row r="755" spans="1:30" ht="15.75" thickBot="1" x14ac:dyDescent="0.3">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row>
    <row r="756" spans="1:30" ht="15.75" thickBot="1" x14ac:dyDescent="0.3">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row>
    <row r="757" spans="1:30" ht="15.75" thickBot="1" x14ac:dyDescent="0.3">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row>
    <row r="758" spans="1:30" ht="15.75" thickBot="1" x14ac:dyDescent="0.3">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row>
    <row r="759" spans="1:30" ht="15.75" thickBot="1" x14ac:dyDescent="0.3">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row>
    <row r="760" spans="1:30" ht="15.75" thickBot="1" x14ac:dyDescent="0.3">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row>
    <row r="761" spans="1:30" ht="15.75" thickBot="1" x14ac:dyDescent="0.3">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row>
    <row r="762" spans="1:30" ht="15.75" thickBot="1" x14ac:dyDescent="0.3">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row>
    <row r="763" spans="1:30" ht="15.75" thickBot="1" x14ac:dyDescent="0.3">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row>
    <row r="764" spans="1:30" ht="15.75" thickBot="1" x14ac:dyDescent="0.3">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row>
    <row r="765" spans="1:30" ht="15.75" thickBot="1" x14ac:dyDescent="0.3">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row>
    <row r="766" spans="1:30" ht="15.75" thickBot="1" x14ac:dyDescent="0.3">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row>
    <row r="767" spans="1:30" ht="15.75" thickBot="1" x14ac:dyDescent="0.3">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row>
    <row r="768" spans="1:30" ht="15.75" thickBot="1" x14ac:dyDescent="0.3">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row>
    <row r="769" spans="1:30" ht="15.75" thickBot="1" x14ac:dyDescent="0.3">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row>
    <row r="770" spans="1:30" ht="15.75" thickBot="1" x14ac:dyDescent="0.3">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row>
    <row r="771" spans="1:30" ht="15.75" thickBot="1" x14ac:dyDescent="0.3">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row>
    <row r="772" spans="1:30" ht="15.75" thickBot="1" x14ac:dyDescent="0.3">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row>
    <row r="773" spans="1:30" ht="15.75" thickBot="1" x14ac:dyDescent="0.3">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row>
    <row r="774" spans="1:30" ht="15.75" thickBot="1" x14ac:dyDescent="0.3">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row>
    <row r="775" spans="1:30" ht="15.75" thickBot="1" x14ac:dyDescent="0.3">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row>
    <row r="776" spans="1:30" ht="15.75" thickBot="1" x14ac:dyDescent="0.3">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row>
    <row r="777" spans="1:30" ht="15.75" thickBot="1" x14ac:dyDescent="0.3">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row>
    <row r="778" spans="1:30" ht="15.75" thickBot="1" x14ac:dyDescent="0.3">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row>
    <row r="779" spans="1:30" ht="15.75" thickBot="1" x14ac:dyDescent="0.3">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row>
    <row r="780" spans="1:30" ht="15.75" thickBot="1" x14ac:dyDescent="0.3">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row>
    <row r="781" spans="1:30" ht="15.75" thickBot="1" x14ac:dyDescent="0.3">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row>
    <row r="782" spans="1:30" ht="15.75" thickBot="1" x14ac:dyDescent="0.3">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row>
    <row r="783" spans="1:30" ht="15.75" thickBot="1" x14ac:dyDescent="0.3">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row>
    <row r="784" spans="1:30" ht="15.75" thickBot="1" x14ac:dyDescent="0.3">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row>
    <row r="785" spans="1:30" ht="15.75" thickBot="1" x14ac:dyDescent="0.3">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row>
    <row r="786" spans="1:30" ht="15.75" thickBot="1" x14ac:dyDescent="0.3">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row>
    <row r="787" spans="1:30" ht="15.75" thickBot="1" x14ac:dyDescent="0.3">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row>
    <row r="788" spans="1:30" ht="15.75" thickBot="1" x14ac:dyDescent="0.3">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row>
    <row r="789" spans="1:30" ht="15.75" thickBot="1" x14ac:dyDescent="0.3">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row>
    <row r="790" spans="1:30" ht="15.75" thickBot="1" x14ac:dyDescent="0.3">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row>
    <row r="791" spans="1:30" ht="15.75" thickBot="1" x14ac:dyDescent="0.3">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row>
    <row r="792" spans="1:30" ht="15.75" thickBot="1" x14ac:dyDescent="0.3">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row>
    <row r="793" spans="1:30" ht="15.75" thickBot="1" x14ac:dyDescent="0.3">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row>
    <row r="794" spans="1:30" ht="15.75" thickBot="1" x14ac:dyDescent="0.3">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row>
    <row r="795" spans="1:30" ht="15.75" thickBot="1" x14ac:dyDescent="0.3">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row>
    <row r="796" spans="1:30" ht="15.75" thickBot="1" x14ac:dyDescent="0.3">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row>
    <row r="797" spans="1:30" ht="15.75" thickBot="1" x14ac:dyDescent="0.3">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row>
    <row r="798" spans="1:30" ht="15.75" thickBot="1" x14ac:dyDescent="0.3">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row>
    <row r="799" spans="1:30" ht="15.75" thickBot="1" x14ac:dyDescent="0.3">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row>
    <row r="800" spans="1:30" ht="15.75" thickBot="1" x14ac:dyDescent="0.3">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row>
    <row r="801" spans="1:30" ht="15.75" thickBot="1" x14ac:dyDescent="0.3">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row>
    <row r="802" spans="1:30" ht="15.75" thickBot="1" x14ac:dyDescent="0.3">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row>
    <row r="803" spans="1:30" ht="15.75" thickBot="1" x14ac:dyDescent="0.3">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row>
    <row r="804" spans="1:30" ht="15.75" thickBot="1" x14ac:dyDescent="0.3">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row>
    <row r="805" spans="1:30" ht="15.75" thickBot="1" x14ac:dyDescent="0.3">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row>
    <row r="806" spans="1:30" ht="15.75" thickBot="1" x14ac:dyDescent="0.3">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row>
    <row r="807" spans="1:30" ht="15.75" thickBot="1" x14ac:dyDescent="0.3">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row>
    <row r="808" spans="1:30" ht="15.75" thickBot="1" x14ac:dyDescent="0.3">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row>
    <row r="809" spans="1:30" ht="15.75" thickBot="1" x14ac:dyDescent="0.3">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row>
    <row r="810" spans="1:30" ht="15.75" thickBot="1" x14ac:dyDescent="0.3">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row>
    <row r="811" spans="1:30" ht="15.75" thickBot="1" x14ac:dyDescent="0.3">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row>
    <row r="812" spans="1:30" ht="15.75" thickBot="1" x14ac:dyDescent="0.3">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row>
    <row r="813" spans="1:30" ht="15.75" thickBot="1" x14ac:dyDescent="0.3">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row>
    <row r="814" spans="1:30" ht="15.75" thickBot="1" x14ac:dyDescent="0.3">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row>
    <row r="815" spans="1:30" ht="15.75" thickBot="1" x14ac:dyDescent="0.3">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row>
    <row r="816" spans="1:30" ht="15.75" thickBot="1" x14ac:dyDescent="0.3">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row>
    <row r="817" spans="1:30" ht="15.75" thickBot="1" x14ac:dyDescent="0.3">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row>
    <row r="818" spans="1:30" ht="15.75" thickBot="1" x14ac:dyDescent="0.3">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row>
    <row r="819" spans="1:30" ht="15.75" thickBot="1" x14ac:dyDescent="0.3">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row>
    <row r="820" spans="1:30" ht="15.75" thickBot="1" x14ac:dyDescent="0.3">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row>
    <row r="821" spans="1:30" ht="15.75" thickBot="1" x14ac:dyDescent="0.3">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row>
    <row r="822" spans="1:30" ht="15.75" thickBot="1" x14ac:dyDescent="0.3">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row>
    <row r="823" spans="1:30" ht="15.75" thickBot="1" x14ac:dyDescent="0.3">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row>
    <row r="824" spans="1:30" ht="15.75" thickBot="1" x14ac:dyDescent="0.3">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row>
    <row r="825" spans="1:30" ht="15.75" thickBot="1" x14ac:dyDescent="0.3">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row>
    <row r="826" spans="1:30" ht="15.75" thickBot="1" x14ac:dyDescent="0.3">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row>
    <row r="827" spans="1:30" ht="15.75" thickBot="1" x14ac:dyDescent="0.3">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row>
    <row r="828" spans="1:30" ht="15.75" thickBot="1" x14ac:dyDescent="0.3">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row>
    <row r="829" spans="1:30" ht="15.75" thickBot="1" x14ac:dyDescent="0.3">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row>
    <row r="830" spans="1:30" ht="15.75" thickBot="1" x14ac:dyDescent="0.3">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row>
    <row r="831" spans="1:30" ht="15.75" thickBot="1" x14ac:dyDescent="0.3">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row>
    <row r="832" spans="1:30" ht="15.75" thickBot="1" x14ac:dyDescent="0.3">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row>
    <row r="833" spans="1:30" ht="15.75" thickBot="1" x14ac:dyDescent="0.3">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row>
    <row r="834" spans="1:30" ht="15.75" thickBot="1" x14ac:dyDescent="0.3">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row>
    <row r="835" spans="1:30" ht="15.75" thickBot="1" x14ac:dyDescent="0.3">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row>
    <row r="836" spans="1:30" ht="15.75" thickBot="1" x14ac:dyDescent="0.3">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row>
    <row r="837" spans="1:30" ht="15.75" thickBot="1" x14ac:dyDescent="0.3">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row>
    <row r="838" spans="1:30" ht="15.75" thickBot="1" x14ac:dyDescent="0.3">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row>
    <row r="839" spans="1:30" ht="15.75" thickBot="1" x14ac:dyDescent="0.3">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row>
    <row r="840" spans="1:30" ht="15.75" thickBot="1" x14ac:dyDescent="0.3">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row>
    <row r="841" spans="1:30" ht="15.75" thickBot="1" x14ac:dyDescent="0.3">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row>
    <row r="842" spans="1:30" ht="15.75" thickBot="1" x14ac:dyDescent="0.3">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row>
    <row r="843" spans="1:30" ht="15.75" thickBot="1" x14ac:dyDescent="0.3">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row>
    <row r="844" spans="1:30" ht="15.75" thickBot="1" x14ac:dyDescent="0.3">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row>
    <row r="845" spans="1:30" ht="15.75" thickBot="1" x14ac:dyDescent="0.3">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row>
    <row r="846" spans="1:30" ht="15.75" thickBot="1" x14ac:dyDescent="0.3">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row>
    <row r="847" spans="1:30" ht="15.75" thickBot="1" x14ac:dyDescent="0.3">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row>
    <row r="848" spans="1:30" ht="15.75" thickBot="1" x14ac:dyDescent="0.3">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row>
    <row r="849" spans="1:30" ht="15.75" thickBot="1" x14ac:dyDescent="0.3">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row>
    <row r="850" spans="1:30" ht="15.75" thickBot="1" x14ac:dyDescent="0.3">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row>
    <row r="851" spans="1:30" ht="15.75" thickBot="1" x14ac:dyDescent="0.3">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row>
    <row r="852" spans="1:30" ht="15.75" thickBot="1" x14ac:dyDescent="0.3">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row>
    <row r="853" spans="1:30" ht="15.75" thickBot="1" x14ac:dyDescent="0.3">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row>
    <row r="854" spans="1:30" ht="15.75" thickBot="1" x14ac:dyDescent="0.3">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row>
    <row r="855" spans="1:30" ht="15.75" thickBot="1" x14ac:dyDescent="0.3">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row>
    <row r="856" spans="1:30" ht="15.75" thickBot="1" x14ac:dyDescent="0.3">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row>
    <row r="857" spans="1:30" ht="15.75" thickBot="1" x14ac:dyDescent="0.3">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row>
    <row r="858" spans="1:30" ht="15.75" thickBot="1" x14ac:dyDescent="0.3">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row>
    <row r="859" spans="1:30" ht="15.75" thickBot="1" x14ac:dyDescent="0.3">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row>
    <row r="860" spans="1:30" ht="15.75" thickBot="1" x14ac:dyDescent="0.3">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row>
    <row r="861" spans="1:30" ht="15.75" thickBot="1" x14ac:dyDescent="0.3">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row>
    <row r="862" spans="1:30" ht="15.75" thickBot="1" x14ac:dyDescent="0.3">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row>
    <row r="863" spans="1:30" ht="15.75" thickBot="1" x14ac:dyDescent="0.3">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row>
    <row r="864" spans="1:30" ht="15.75" thickBot="1" x14ac:dyDescent="0.3">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row>
    <row r="865" spans="1:30" ht="15.75" thickBot="1" x14ac:dyDescent="0.3">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row>
    <row r="866" spans="1:30" ht="15.75" thickBot="1" x14ac:dyDescent="0.3">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row>
    <row r="867" spans="1:30" ht="15.75" thickBot="1" x14ac:dyDescent="0.3">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row>
    <row r="868" spans="1:30" ht="15.75" thickBot="1" x14ac:dyDescent="0.3">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row>
    <row r="869" spans="1:30" ht="15.75" thickBot="1" x14ac:dyDescent="0.3">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row>
    <row r="870" spans="1:30" ht="15.75" thickBot="1" x14ac:dyDescent="0.3">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row>
    <row r="871" spans="1:30" ht="15.75" thickBot="1" x14ac:dyDescent="0.3">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row>
    <row r="872" spans="1:30" ht="15.75" thickBot="1" x14ac:dyDescent="0.3">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row>
    <row r="873" spans="1:30" ht="15.75" thickBot="1" x14ac:dyDescent="0.3">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row>
    <row r="874" spans="1:30" ht="15.75" thickBot="1" x14ac:dyDescent="0.3">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row>
    <row r="875" spans="1:30" ht="15.75" thickBot="1" x14ac:dyDescent="0.3">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row>
    <row r="876" spans="1:30" ht="15.75" thickBot="1" x14ac:dyDescent="0.3">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row>
    <row r="877" spans="1:30" ht="15.75" thickBot="1" x14ac:dyDescent="0.3">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row>
    <row r="878" spans="1:30" ht="15.75" thickBot="1" x14ac:dyDescent="0.3">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row>
    <row r="879" spans="1:30" ht="15.75" thickBot="1" x14ac:dyDescent="0.3">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row>
    <row r="880" spans="1:30" ht="15.75" thickBot="1" x14ac:dyDescent="0.3">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row>
    <row r="881" spans="1:30" ht="15.75" thickBot="1" x14ac:dyDescent="0.3">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row>
    <row r="882" spans="1:30" ht="15.75" thickBot="1" x14ac:dyDescent="0.3">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row>
    <row r="883" spans="1:30" ht="15.75" thickBot="1" x14ac:dyDescent="0.3">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row>
    <row r="884" spans="1:30" ht="15.75" thickBot="1" x14ac:dyDescent="0.3">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row>
    <row r="885" spans="1:30" ht="15.75" thickBot="1" x14ac:dyDescent="0.3">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row>
    <row r="886" spans="1:30" ht="15.75" thickBot="1" x14ac:dyDescent="0.3">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row>
    <row r="887" spans="1:30" ht="15.75" thickBot="1" x14ac:dyDescent="0.3">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row>
    <row r="888" spans="1:30" ht="15.75" thickBot="1" x14ac:dyDescent="0.3">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row>
    <row r="889" spans="1:30" ht="15.75" thickBot="1" x14ac:dyDescent="0.3">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row>
    <row r="890" spans="1:30" ht="15.75" thickBot="1" x14ac:dyDescent="0.3">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row>
    <row r="891" spans="1:30" ht="15.75" thickBot="1" x14ac:dyDescent="0.3">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row>
    <row r="892" spans="1:30" ht="15.75" thickBot="1" x14ac:dyDescent="0.3">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row>
    <row r="893" spans="1:30" ht="15.75" thickBot="1" x14ac:dyDescent="0.3">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row>
    <row r="894" spans="1:30" ht="15.75" thickBot="1" x14ac:dyDescent="0.3">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row>
    <row r="895" spans="1:30" ht="15.75" thickBot="1" x14ac:dyDescent="0.3">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row>
    <row r="896" spans="1:30" ht="15.75" thickBot="1" x14ac:dyDescent="0.3">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row>
    <row r="897" spans="1:30" ht="15.75" thickBot="1" x14ac:dyDescent="0.3">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row>
    <row r="898" spans="1:30" ht="15.75" thickBot="1" x14ac:dyDescent="0.3">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row>
    <row r="899" spans="1:30" ht="15.75" thickBot="1" x14ac:dyDescent="0.3">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row>
    <row r="900" spans="1:30" ht="15.75" thickBot="1" x14ac:dyDescent="0.3">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row>
    <row r="901" spans="1:30" ht="15.75" thickBot="1" x14ac:dyDescent="0.3">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row>
    <row r="902" spans="1:30" ht="15.75" thickBot="1" x14ac:dyDescent="0.3">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row>
    <row r="903" spans="1:30" ht="15.75" thickBot="1" x14ac:dyDescent="0.3">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row>
    <row r="904" spans="1:30" ht="15.75" thickBot="1" x14ac:dyDescent="0.3">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row>
    <row r="905" spans="1:30" ht="15.75" thickBot="1" x14ac:dyDescent="0.3">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row>
    <row r="906" spans="1:30" ht="15.75" thickBot="1" x14ac:dyDescent="0.3">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row>
    <row r="907" spans="1:30" ht="15.75" thickBot="1" x14ac:dyDescent="0.3">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row>
    <row r="908" spans="1:30" ht="15.75" thickBot="1" x14ac:dyDescent="0.3">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row>
    <row r="909" spans="1:30" ht="15.75" thickBot="1" x14ac:dyDescent="0.3">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row>
    <row r="910" spans="1:30" ht="15.75" thickBot="1" x14ac:dyDescent="0.3">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row>
    <row r="911" spans="1:30" ht="15.75" thickBot="1" x14ac:dyDescent="0.3">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row>
    <row r="912" spans="1:30" ht="15.75" thickBot="1" x14ac:dyDescent="0.3">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row>
    <row r="913" spans="1:30" ht="15.75" thickBot="1" x14ac:dyDescent="0.3">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row>
    <row r="914" spans="1:30" ht="15.75" thickBot="1" x14ac:dyDescent="0.3">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row>
    <row r="915" spans="1:30" ht="15.75" thickBot="1" x14ac:dyDescent="0.3">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row>
    <row r="916" spans="1:30" ht="15.75" thickBot="1" x14ac:dyDescent="0.3">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row>
    <row r="917" spans="1:30" ht="15.75" thickBot="1" x14ac:dyDescent="0.3">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row>
    <row r="918" spans="1:30" ht="15.75" thickBot="1" x14ac:dyDescent="0.3">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row>
    <row r="919" spans="1:30" ht="15.75" thickBot="1" x14ac:dyDescent="0.3">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row>
    <row r="920" spans="1:30" ht="15.75" thickBot="1" x14ac:dyDescent="0.3">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row>
    <row r="921" spans="1:30" ht="15.75" thickBot="1" x14ac:dyDescent="0.3">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row>
    <row r="922" spans="1:30" ht="15.75" thickBot="1" x14ac:dyDescent="0.3">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row>
    <row r="923" spans="1:30" ht="15.75" thickBot="1" x14ac:dyDescent="0.3">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row>
    <row r="924" spans="1:30" ht="15.75" thickBot="1" x14ac:dyDescent="0.3">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row>
    <row r="925" spans="1:30" ht="15.75" thickBot="1" x14ac:dyDescent="0.3">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row>
    <row r="926" spans="1:30" ht="15.75" thickBot="1" x14ac:dyDescent="0.3">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row>
    <row r="927" spans="1:30" ht="15.75" thickBot="1" x14ac:dyDescent="0.3">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row>
    <row r="928" spans="1:30" ht="15.75" thickBot="1" x14ac:dyDescent="0.3">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row>
    <row r="929" spans="1:30" ht="15.75" thickBot="1" x14ac:dyDescent="0.3">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row>
    <row r="930" spans="1:30" ht="15.75" thickBot="1" x14ac:dyDescent="0.3">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row>
    <row r="931" spans="1:30" ht="15.75" thickBot="1" x14ac:dyDescent="0.3">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row>
    <row r="932" spans="1:30" ht="15.75" thickBot="1" x14ac:dyDescent="0.3">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row>
    <row r="933" spans="1:30" ht="15.75" thickBot="1" x14ac:dyDescent="0.3">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row>
    <row r="934" spans="1:30" ht="15.75" thickBot="1" x14ac:dyDescent="0.3">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row>
    <row r="935" spans="1:30" ht="15.75" thickBot="1" x14ac:dyDescent="0.3">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row>
    <row r="936" spans="1:30" ht="15.75" thickBot="1" x14ac:dyDescent="0.3">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row>
    <row r="937" spans="1:30" ht="15.75" thickBot="1" x14ac:dyDescent="0.3">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row>
    <row r="938" spans="1:30" ht="15.75" thickBot="1" x14ac:dyDescent="0.3">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row>
    <row r="939" spans="1:30" ht="15.75" thickBot="1" x14ac:dyDescent="0.3">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row>
    <row r="940" spans="1:30" ht="15.75" thickBot="1" x14ac:dyDescent="0.3">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row>
    <row r="941" spans="1:30" ht="15.75" thickBot="1" x14ac:dyDescent="0.3">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row>
    <row r="942" spans="1:30" ht="15.75" thickBot="1" x14ac:dyDescent="0.3">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row>
    <row r="943" spans="1:30" ht="15.75" thickBot="1" x14ac:dyDescent="0.3">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row>
    <row r="944" spans="1:30" ht="15.75" thickBot="1" x14ac:dyDescent="0.3">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row>
    <row r="945" spans="1:30" ht="15.75" thickBot="1" x14ac:dyDescent="0.3">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row>
    <row r="946" spans="1:30" ht="15.75" thickBot="1" x14ac:dyDescent="0.3">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row>
    <row r="947" spans="1:30" ht="15.75" thickBot="1" x14ac:dyDescent="0.3">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row>
    <row r="948" spans="1:30" ht="15.75" thickBot="1" x14ac:dyDescent="0.3">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row>
    <row r="949" spans="1:30" ht="15.75" thickBot="1" x14ac:dyDescent="0.3">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row>
    <row r="950" spans="1:30" ht="15.75" thickBot="1" x14ac:dyDescent="0.3">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row>
    <row r="951" spans="1:30" ht="15.75" thickBot="1" x14ac:dyDescent="0.3">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row>
    <row r="952" spans="1:30" ht="15.75" thickBot="1" x14ac:dyDescent="0.3">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row>
    <row r="953" spans="1:30" ht="15.75" thickBot="1" x14ac:dyDescent="0.3">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row>
    <row r="954" spans="1:30" ht="15.75" thickBot="1" x14ac:dyDescent="0.3">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row>
    <row r="955" spans="1:30" ht="15.75" thickBot="1" x14ac:dyDescent="0.3">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row>
    <row r="956" spans="1:30" ht="15.75" thickBot="1" x14ac:dyDescent="0.3">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row>
    <row r="957" spans="1:30" ht="15.75" thickBot="1" x14ac:dyDescent="0.3">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row>
    <row r="958" spans="1:30" ht="15.75" thickBot="1" x14ac:dyDescent="0.3">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row>
    <row r="959" spans="1:30" ht="15.75" thickBot="1" x14ac:dyDescent="0.3">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row>
    <row r="960" spans="1:30" ht="15.75" thickBot="1" x14ac:dyDescent="0.3">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row>
    <row r="961" spans="1:30" ht="15.75" thickBot="1" x14ac:dyDescent="0.3">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row>
    <row r="962" spans="1:30" ht="15.75" thickBot="1" x14ac:dyDescent="0.3">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row>
    <row r="963" spans="1:30" ht="15.75" thickBot="1" x14ac:dyDescent="0.3">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row>
    <row r="964" spans="1:30" ht="15.75" thickBot="1" x14ac:dyDescent="0.3">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row>
    <row r="965" spans="1:30" ht="15.75" thickBot="1" x14ac:dyDescent="0.3">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row>
    <row r="966" spans="1:30" ht="15.75" thickBot="1" x14ac:dyDescent="0.3">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row>
    <row r="967" spans="1:30" ht="15.75" thickBot="1" x14ac:dyDescent="0.3">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row>
    <row r="968" spans="1:30" ht="15.75" thickBot="1" x14ac:dyDescent="0.3">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row>
    <row r="969" spans="1:30" ht="15.75" thickBot="1" x14ac:dyDescent="0.3">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row>
    <row r="970" spans="1:30" ht="15.75" thickBot="1" x14ac:dyDescent="0.3">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row>
    <row r="971" spans="1:30" ht="15.75" thickBot="1" x14ac:dyDescent="0.3">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row>
    <row r="972" spans="1:30" ht="15.75" thickBot="1" x14ac:dyDescent="0.3">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row>
    <row r="973" spans="1:30" ht="15.75" thickBot="1" x14ac:dyDescent="0.3">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row>
    <row r="974" spans="1:30" ht="15.75" thickBot="1" x14ac:dyDescent="0.3">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row>
    <row r="975" spans="1:30" ht="15.75" thickBot="1" x14ac:dyDescent="0.3">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row>
    <row r="976" spans="1:30" ht="15.75" thickBot="1" x14ac:dyDescent="0.3">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row>
    <row r="977" spans="1:30" ht="15.75" thickBot="1" x14ac:dyDescent="0.3">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row>
    <row r="978" spans="1:30" ht="15.75" thickBot="1" x14ac:dyDescent="0.3">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row>
    <row r="979" spans="1:30" ht="15.75" thickBot="1" x14ac:dyDescent="0.3">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row>
    <row r="980" spans="1:30" ht="15.75" thickBot="1" x14ac:dyDescent="0.3">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row>
    <row r="981" spans="1:30" ht="15.75" thickBot="1" x14ac:dyDescent="0.3">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row>
    <row r="982" spans="1:30" ht="15.75" thickBot="1" x14ac:dyDescent="0.3">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row>
    <row r="983" spans="1:30" ht="15.75" thickBot="1" x14ac:dyDescent="0.3">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row>
    <row r="984" spans="1:30" ht="15.75" thickBot="1" x14ac:dyDescent="0.3">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row>
    <row r="985" spans="1:30" ht="15.75" thickBot="1" x14ac:dyDescent="0.3">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row>
    <row r="986" spans="1:30" ht="15.75" thickBot="1" x14ac:dyDescent="0.3">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row>
    <row r="987" spans="1:30" ht="15.75" thickBot="1" x14ac:dyDescent="0.3">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row>
    <row r="988" spans="1:30" ht="15.75" thickBot="1" x14ac:dyDescent="0.3">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row>
    <row r="989" spans="1:30" ht="15.75" thickBot="1" x14ac:dyDescent="0.3">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row>
    <row r="990" spans="1:30" ht="15.75" thickBot="1" x14ac:dyDescent="0.3">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row>
    <row r="991" spans="1:30" ht="15.75" thickBot="1" x14ac:dyDescent="0.3">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row>
    <row r="992" spans="1:30" ht="15.75" thickBot="1" x14ac:dyDescent="0.3">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row>
    <row r="993" spans="1:30" ht="15.75" thickBot="1" x14ac:dyDescent="0.3">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row>
    <row r="994" spans="1:30" ht="15.75" thickBot="1" x14ac:dyDescent="0.3">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row>
    <row r="995" spans="1:30" ht="15.75" thickBot="1" x14ac:dyDescent="0.3">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row>
    <row r="996" spans="1:30" ht="15.75" thickBot="1" x14ac:dyDescent="0.3">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row>
    <row r="997" spans="1:30" ht="15.75" thickBot="1" x14ac:dyDescent="0.3">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row>
    <row r="998" spans="1:30" ht="15.75" thickBot="1" x14ac:dyDescent="0.3">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row>
    <row r="999" spans="1:30" ht="15.75" thickBot="1" x14ac:dyDescent="0.3">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PRJ</vt:lpstr>
      <vt:lpstr>PracticeZH</vt:lpstr>
      <vt:lpstr>LectureZH</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Zs</cp:lastModifiedBy>
  <cp:lastPrinted>2016-12-11T20:32:25Z</cp:lastPrinted>
  <dcterms:modified xsi:type="dcterms:W3CDTF">2021-01-10T13:37:42Z</dcterms:modified>
</cp:coreProperties>
</file>